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Загрузка 3" sheetId="1" r:id="rId1"/>
    <sheet name="Загрузка 2" sheetId="2" r:id="rId2"/>
    <sheet name="Загрузка 1" sheetId="3" r:id="rId3"/>
  </sheets>
  <externalReferences>
    <externalReference r:id="rId4"/>
    <externalReference r:id="rId5"/>
    <externalReference r:id="rId6"/>
  </externalReferences>
  <definedNames>
    <definedName name="а">'[1]Вид предмета'!$A$1:$A$3</definedName>
    <definedName name="АБП">'[2]Служебный ФКРБ'!$A$2:$A$206</definedName>
    <definedName name="в">[1]ОПГЗ!$B$2:$B$55</definedName>
    <definedName name="ВидПредмета">'[2]Вид предмета'!$A$1:$A$3</definedName>
    <definedName name="Год">[1]Год!$A$1:$A$3</definedName>
    <definedName name="Источник">'[2]Источник финансирования'!$A$1:$A$6</definedName>
    <definedName name="КАТО">[2]КАТО!$A$2:$A$17162</definedName>
    <definedName name="Месяц">[2]Месяцы!$A$1:$A$13</definedName>
    <definedName name="_xlnm.Print_Area" localSheetId="2">'Загрузка 1'!$A$1:$U$147</definedName>
    <definedName name="Обоснование">[2]ОПГЗ!$B$2:$B$55</definedName>
    <definedName name="Подпрограмма">'[2]Служебный ФКРБ'!$C$2:$C$42</definedName>
    <definedName name="Признак">'[3]Категория поставщика'!$A$1:$A$2</definedName>
    <definedName name="Программа">'[2]Служебный ФКРБ'!$B$2:$B$183</definedName>
    <definedName name="Специфика">[2]ЭКРБ!$A$1:$A$87</definedName>
    <definedName name="Способ">'[2]Способ закупки'!$A$1:$A$9</definedName>
    <definedName name="Тип_пункта">'[2]Тип пункта плана'!$A$1:$A$3</definedName>
  </definedNames>
  <calcPr calcId="125725"/>
</workbook>
</file>

<file path=xl/calcChain.xml><?xml version="1.0" encoding="utf-8"?>
<calcChain xmlns="http://schemas.openxmlformats.org/spreadsheetml/2006/main">
  <c r="O142" i="3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H66"/>
  <c r="G66"/>
  <c r="P40" i="2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O22" i="1"/>
  <c r="O23"/>
  <c r="O24"/>
  <c r="O25"/>
  <c r="O26"/>
  <c r="O27"/>
  <c r="O74" l="1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</calcChain>
</file>

<file path=xl/sharedStrings.xml><?xml version="1.0" encoding="utf-8"?>
<sst xmlns="http://schemas.openxmlformats.org/spreadsheetml/2006/main" count="3379" uniqueCount="682">
  <si>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</si>
  <si>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</si>
  <si>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</si>
  <si>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</si>
  <si>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</si>
  <si>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Наименование закупаемых товаров, работ, услуг на русском языке (в соответствии с ЕНС ТРУ)</t>
  </si>
  <si>
    <t>Краткая характеристика (описание) товаров, работ и услуг на казахском языке (в соответствии с ЕНС ТРУ)</t>
  </si>
  <si>
    <t>Краткая характеристика (описание) товаров, работ и услуг на русском языке (в соответствии с ЕНС ТРУ)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</si>
  <si>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</si>
  <si>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</si>
  <si>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</si>
  <si>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</si>
  <si>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</si>
  <si>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</si>
  <si>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</si>
  <si>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</si>
  <si>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</si>
  <si>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</si>
  <si>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</si>
  <si>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</si>
  <si>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Место поставки товара, выполнения работ, оказания услуг на русском языке( улица, дом №, квартира№)</t>
  </si>
  <si>
    <t>01 Закупки, не превышающие финансовый год</t>
  </si>
  <si>
    <t>Услуга</t>
  </si>
  <si>
    <t>35.30.12.16.00.00.00</t>
  </si>
  <si>
    <t>Жылыту жүйесін жуу</t>
  </si>
  <si>
    <t>Промывка системы отопления</t>
  </si>
  <si>
    <t>23 Из одного источника путем прямого заключения договора</t>
  </si>
  <si>
    <t>42 пп.42 п.3 ст.39</t>
  </si>
  <si>
    <t>02 Февраль</t>
  </si>
  <si>
    <t>бір жылдың ішінде</t>
  </si>
  <si>
    <t>в течение года</t>
  </si>
  <si>
    <t>751310000</t>
  </si>
  <si>
    <t>4 ықшам ауданы, 3А үй</t>
  </si>
  <si>
    <t>микрорайон 4, дом 3А</t>
  </si>
  <si>
    <t>86.90.19.23.00.00.00</t>
  </si>
  <si>
    <t>Флюорографиялық тексеру қызметін көрсету</t>
  </si>
  <si>
    <t>Услуги по ФГ обследованию</t>
  </si>
  <si>
    <t>58.13.31.13.00.00.00</t>
  </si>
  <si>
    <t>Газетке хабарландыру беру</t>
  </si>
  <si>
    <t>Объявление в газету</t>
  </si>
  <si>
    <t>62.09.20.10.10.20.00</t>
  </si>
  <si>
    <t>Колл-центрге техниқалық қызмет көрсету</t>
  </si>
  <si>
    <t>Техническое обслуживание колл-центра</t>
  </si>
  <si>
    <t>69.20.10.10.00.00.00</t>
  </si>
  <si>
    <t>Аудиторлық қызметтер</t>
  </si>
  <si>
    <t>Аудиторские (консультационные) услуги</t>
  </si>
  <si>
    <t>85.59.19.12.00.00.00</t>
  </si>
  <si>
    <t>Қызметкерлерге арналған семинар</t>
  </si>
  <si>
    <t>Семинар для сотрудников</t>
  </si>
  <si>
    <t>45 пп.45 п.3 ст.39</t>
  </si>
  <si>
    <t>Товар</t>
  </si>
  <si>
    <t>13.20.20.00.00.20.10.10.2</t>
  </si>
  <si>
    <t>Ақ бөз</t>
  </si>
  <si>
    <t>Бязь белая</t>
  </si>
  <si>
    <t>22.29.23.00.00.00.32.32.1</t>
  </si>
  <si>
    <t xml:space="preserve">Жабық қағаз сүлгі ұстағышы </t>
  </si>
  <si>
    <t>Держатель бумажных полотенец закрытый</t>
  </si>
  <si>
    <t>13.92.15.00.00.10.20.10.1</t>
  </si>
  <si>
    <t>Жалюзи</t>
  </si>
  <si>
    <t>13.92.15.00.00.10.20.20.1</t>
  </si>
  <si>
    <t>13.92.15.00.00.10.20.30.1</t>
  </si>
  <si>
    <t>26.51.63.14.13.11.11.11.1</t>
  </si>
  <si>
    <t>PLC электр санауышы</t>
  </si>
  <si>
    <t>Электросчетчик PLC</t>
  </si>
  <si>
    <t>27.11.41.01.01.05.10.11.1</t>
  </si>
  <si>
    <t>Тоқ трансформаторы 100/5</t>
  </si>
  <si>
    <t>Трансформатор тока 100/5</t>
  </si>
  <si>
    <t>27.11.41.01.01.05.10.13.1</t>
  </si>
  <si>
    <t>Тоқ трансформаторы 200/5</t>
  </si>
  <si>
    <t>Трансформатор тока 200/5</t>
  </si>
  <si>
    <t>22.29.23.00.00.00.11.42.1</t>
  </si>
  <si>
    <t xml:space="preserve">Жоғары класты педальді шелек </t>
  </si>
  <si>
    <t>Ведро педальное класса А</t>
  </si>
  <si>
    <t>25.71.11.00.00.11.12.10.1</t>
  </si>
  <si>
    <t>Иелген жұпты өндеуге арналған пышақ</t>
  </si>
  <si>
    <t xml:space="preserve">Нож для заделки витой пары </t>
  </si>
  <si>
    <t>26.11.40.00.00.11.11.11.1</t>
  </si>
  <si>
    <t>Қабырғаға арналған розетка</t>
  </si>
  <si>
    <t>Розетка настенная</t>
  </si>
  <si>
    <t>20.59.59.00.13.00.00.70.1</t>
  </si>
  <si>
    <t>Шприц термопастамен</t>
  </si>
  <si>
    <t>Шприц с термопастой</t>
  </si>
  <si>
    <t>26.20.21.01.12.15.15.20.1</t>
  </si>
  <si>
    <t>Қатқыл диск</t>
  </si>
  <si>
    <t xml:space="preserve">Жесткий диск </t>
  </si>
  <si>
    <t>32.99.61.00.00.00.30.60.1</t>
  </si>
  <si>
    <t>Вирусқа қарсы бағдарлама</t>
  </si>
  <si>
    <t>Антивирус универсальная лицензия на 1 год на 5ПК</t>
  </si>
  <si>
    <t>26.20.40.00.00.00.21.20.1</t>
  </si>
  <si>
    <t>Кулер қызыл түсті</t>
  </si>
  <si>
    <t>Кулер красного цвета</t>
  </si>
  <si>
    <t>26.30.21.00.02.13.11.10.1</t>
  </si>
  <si>
    <t xml:space="preserve">16 порттық коммутатор </t>
  </si>
  <si>
    <t>Коммутатор 16 портовый</t>
  </si>
  <si>
    <t>25.94.12.00.00.12.12.10.2</t>
  </si>
  <si>
    <t>Нагель-дюбель орамада/200 дана</t>
  </si>
  <si>
    <t>Нагель-дюбель уп./200шт.</t>
  </si>
  <si>
    <t>24 Из одного источника путем прямого заключения договора</t>
  </si>
  <si>
    <t>43 пп.42 п.3 ст.39</t>
  </si>
  <si>
    <t>32.99.82.00.00.10.10.15.1</t>
  </si>
  <si>
    <t>Ұзайтқыш</t>
  </si>
  <si>
    <t xml:space="preserve">Удлинитель </t>
  </si>
  <si>
    <t>27.32.13.00.02.02.19.01.3</t>
  </si>
  <si>
    <t>Желілік ақпарат бұрымды кабель мыстан</t>
  </si>
  <si>
    <t>Кабель сетевой информационные жилы из меди</t>
  </si>
  <si>
    <t>27.32.13.00.02.04.26.20.1</t>
  </si>
  <si>
    <t>Интерфейстік кабель, күлгін</t>
  </si>
  <si>
    <t>Интерфейсный кабель, фиолетовый</t>
  </si>
  <si>
    <t>Операциялық жүйе</t>
  </si>
  <si>
    <t>Операционная система</t>
  </si>
  <si>
    <t>27.32.12.00.00.02.05.10.2</t>
  </si>
  <si>
    <t>Кабельдік телефон 20-лық (20 сым), жұмсақ</t>
  </si>
  <si>
    <t>Кабель телефонный 20-ка (20 проводов), мягкий</t>
  </si>
  <si>
    <t>26.30.30.70.10.10.30.10.1</t>
  </si>
  <si>
    <t>20 жұп үшін крон-қорап (2 ірге енгізілген)</t>
  </si>
  <si>
    <t>Крон-бокс на 20 пар (2 плинта в комплекте)</t>
  </si>
  <si>
    <t>26.30.21.00.02.16.10.09.1</t>
  </si>
  <si>
    <t>Коммутациондық панель (кросс-панель, патч-панель)</t>
  </si>
  <si>
    <t>Коммутационная панель (кросс-панель, патч-панель)</t>
  </si>
  <si>
    <t>22.23.14.00.00.82.10.19.1</t>
  </si>
  <si>
    <t>Кабельдік канал 60х40</t>
  </si>
  <si>
    <t>Кабель канал 60х40</t>
  </si>
  <si>
    <t>27.32.13.00.02.02.08.06.3</t>
  </si>
  <si>
    <t>Екі сымды кабель КРВПМ</t>
  </si>
  <si>
    <t>Кабель двух жильный КРВПМ</t>
  </si>
  <si>
    <t>26.30.30.15.00.00.10.03.1</t>
  </si>
  <si>
    <t xml:space="preserve">Телефондық розеткалар </t>
  </si>
  <si>
    <t xml:space="preserve">Телефонные розетки </t>
  </si>
  <si>
    <t>27.32.12.00.00.01.05.28.1</t>
  </si>
  <si>
    <t>Желілік кабель</t>
  </si>
  <si>
    <t>Сетевой кабель</t>
  </si>
  <si>
    <t>26.30.30.12.11.11.11.11.1</t>
  </si>
  <si>
    <t>Коннекторлар</t>
  </si>
  <si>
    <t>Коннекторы</t>
  </si>
  <si>
    <t>85.59.13.42.00.00.00</t>
  </si>
  <si>
    <t>Қызметкерлерге арналған мемлекеттік сатып алулар электрондық семинары</t>
  </si>
  <si>
    <t>Семинар электронно государственных закупок для сотрудников</t>
  </si>
  <si>
    <t>61.10.20.06.00.00.00</t>
  </si>
  <si>
    <t>Интернет желісіне қатынауды ұсыну бойынша қызметтер</t>
  </si>
  <si>
    <t>Услуги предоставление доступа в интернет</t>
  </si>
  <si>
    <t>Работа</t>
  </si>
  <si>
    <t>61.10.11.05.03.00.00</t>
  </si>
  <si>
    <t>5 дана телефонды орнату</t>
  </si>
  <si>
    <t>Установка 5-ти телефонов</t>
  </si>
  <si>
    <t>60.20.11.02.05.01.00</t>
  </si>
  <si>
    <t>Теледидар бағдарламасын орнату қызметі</t>
  </si>
  <si>
    <t>Услуги по трансляции телевизионных программ</t>
  </si>
  <si>
    <t>25.72.14.00.00.70.10.10.1</t>
  </si>
  <si>
    <t>Кронштейн-аспа</t>
  </si>
  <si>
    <t>Кронштейн-крепление</t>
  </si>
  <si>
    <t>80.10.19.14.00.00.00</t>
  </si>
  <si>
    <t>Услуги обеспечение безопасности прочие</t>
  </si>
  <si>
    <t>86.90.15.12.00.00.00</t>
  </si>
  <si>
    <t>Смывы на стерильность и флору</t>
  </si>
  <si>
    <t>20.52.10.00.00.00.09.08.2</t>
  </si>
  <si>
    <t>Сырлы кірпіш желімі</t>
  </si>
  <si>
    <t>Клей кафельный</t>
  </si>
  <si>
    <t>23.31.10.01.02.01.21.50.1</t>
  </si>
  <si>
    <t>Ақ түсті сырлы кірпіш</t>
  </si>
  <si>
    <t>Кафель белый</t>
  </si>
  <si>
    <t>20.30.11.00.00.00.10.10.1</t>
  </si>
  <si>
    <t>Водоэмульсия</t>
  </si>
  <si>
    <t xml:space="preserve">03 Март </t>
  </si>
  <si>
    <t>20.30.21.00.21.06.12.21.1</t>
  </si>
  <si>
    <t>Ақ эмаль бояуы, жылтыр</t>
  </si>
  <si>
    <t>Краска-эмаль, цвет белый, глянцевый</t>
  </si>
  <si>
    <t>32.91.12.00.00.00.14.15.1</t>
  </si>
  <si>
    <t>Бояу жаққыш, 5см</t>
  </si>
  <si>
    <t>Кисть малярная, 5см</t>
  </si>
  <si>
    <t>32.91.19.00.00.00.20.13.1</t>
  </si>
  <si>
    <t>Білікше, 25см</t>
  </si>
  <si>
    <t>Валик, 25см</t>
  </si>
  <si>
    <t>19.20.23.00.00.00.31.10.1</t>
  </si>
  <si>
    <t>Уайт-спирит литрлік</t>
  </si>
  <si>
    <t>Уайт-спирит литровая</t>
  </si>
  <si>
    <t>20.30.11.00.00.00.10.81.1</t>
  </si>
  <si>
    <t>Сұйық су эмульсиялар үшін Колер, орамада/50 мл, шабдалы түсті</t>
  </si>
  <si>
    <t>Колер жидкий для водоэмульсии, цвет персик в уп/50 мл.</t>
  </si>
  <si>
    <t>Утверждаю</t>
  </si>
  <si>
    <t>Главный врач___________________Мухамеджанова Г.Б.</t>
  </si>
  <si>
    <t>"_____"  ________________ 2016 год</t>
  </si>
  <si>
    <t>Годовой план государственных закупок товаров, работ и услуг</t>
  </si>
  <si>
    <t>Алматы қаласы Денсаулық сақтау басқармасының шаруашылық жүргізу құқығындағы "№6 Қалалық емханасы" мемлекеттік коммуналдық кәсіпорны</t>
  </si>
  <si>
    <t>Государственное коммунальное предприятие на праве хозяйственного ведения "Городская поликлиника №6" Управления здравоохранения города Алматы</t>
  </si>
  <si>
    <t>БИН</t>
  </si>
  <si>
    <t>Финансовый год</t>
  </si>
  <si>
    <t>1240001919</t>
  </si>
  <si>
    <t>2016 г.</t>
  </si>
  <si>
    <t>Место поставки товара, выполнения работ, оказания услуг на казахском языке (улица, дом №, квартира№)</t>
  </si>
  <si>
    <t>Место поставки товара, выполнения работ, оказания услуг на русском языке (улица, дом №, квартира№)</t>
  </si>
  <si>
    <t>17.23.12.10.00.00.00.50.1</t>
  </si>
  <si>
    <t>Конверты</t>
  </si>
  <si>
    <t>формат C4 (229 х 324 мм)</t>
  </si>
  <si>
    <t>Конверт горизонтальный, формат С4</t>
  </si>
  <si>
    <t>Штука</t>
  </si>
  <si>
    <t>ақпан</t>
  </si>
  <si>
    <t>февраль</t>
  </si>
  <si>
    <t>17.23.13.25.00.00.00.68.1</t>
  </si>
  <si>
    <t>Журнал</t>
  </si>
  <si>
    <t>выдачи и возврата ключей</t>
  </si>
  <si>
    <t>Журнал выдачи и возврата ключей</t>
  </si>
  <si>
    <t>17.23.13.25.00.00.00.10.1</t>
  </si>
  <si>
    <t>Журнал по пожарной безопасности</t>
  </si>
  <si>
    <t>Услуги по администрированию и техническому обслуживанию программно-аппаратного комплекса</t>
  </si>
  <si>
    <t>Услуги по администрированию и техническому обслуживанию
программно-аппаратного комплекса (ТО программы Колл-центра в поликлинике)</t>
  </si>
  <si>
    <t>Одна услуга</t>
  </si>
  <si>
    <t>82.99.19.18.00.00.00</t>
  </si>
  <si>
    <t>Работы по изготовлению стендов</t>
  </si>
  <si>
    <t>Изготовление информационных стендов</t>
  </si>
  <si>
    <t>73.11.11.12.00.00.00</t>
  </si>
  <si>
    <t>Услуги по размещение объявлений в печатных изданиях</t>
  </si>
  <si>
    <t>Размещение объявлений о результатах ФХД за 1-ый и 2-ой квартал 2016г.</t>
  </si>
  <si>
    <t>01 Январь</t>
  </si>
  <si>
    <t>58.13.31.11.00.00.00</t>
  </si>
  <si>
    <t>Услуги по продаже места для размещения рекламных объявлений в газетах, печатных областных</t>
  </si>
  <si>
    <t>Размещение объявлений о результатах ФХД за 3-ий и 4-ый квартал 2016г.</t>
  </si>
  <si>
    <t>Услуги по продаже места для размещения рекламных объявлений в газетах, печатных городских</t>
  </si>
  <si>
    <t>Размещение объявлений о результатах тендера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</si>
  <si>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</si>
  <si>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?120 г/м2, Стойкость покрытия при t (20±2)°C к статическому воздействию воды 12 час, Морозостойкость краски 5 циклов, ГОСТ 28196-89</t>
  </si>
  <si>
    <t>Килограмм</t>
  </si>
  <si>
    <t>Эмаль</t>
  </si>
  <si>
    <t>ПФ-115 высший сорт белый, массовая доля нелетучих веществ, %, не менее 62-68, ГОСТ 6465-76</t>
  </si>
  <si>
    <t>20.30.21.00.21.06.13.17.1</t>
  </si>
  <si>
    <t>ПФ-115 первый сорт коричневый, массовая доля нелетучих веществ, %, не менее 57-63, ГОСТ 6465-76</t>
  </si>
  <si>
    <t>Краска-эмаль, цвет шоколад</t>
  </si>
  <si>
    <t>32.99.80.00.00.00.00.12.1</t>
  </si>
  <si>
    <t>Скотч</t>
  </si>
  <si>
    <t>широкий, бумажный,  свыше 3 см</t>
  </si>
  <si>
    <t>Скотч бумажный, строительный</t>
  </si>
  <si>
    <t>Колер</t>
  </si>
  <si>
    <t>жидкий, для водоэмульсии</t>
  </si>
  <si>
    <t>Колер жидкий для водоэмульсии, цвет зеленый в уп/50 мл.</t>
  </si>
  <si>
    <t>Упаковка</t>
  </si>
  <si>
    <t>20.30.22.00.00.00.50.10.1</t>
  </si>
  <si>
    <t>Шпатлевка</t>
  </si>
  <si>
    <t>cухая выравнивающая смесь</t>
  </si>
  <si>
    <t>Шпатлевка Глад</t>
  </si>
  <si>
    <t>Кисть малярная</t>
  </si>
  <si>
    <t>кисть флейцевая, предназначена для обработки (флейцевания) свежеокрашенных поверхностей путем сглаживания следов кисти</t>
  </si>
  <si>
    <t>Валик малярный</t>
  </si>
  <si>
    <t>прочий, не включенный в вышеуказанные группировки</t>
  </si>
  <si>
    <t>Уайт-спирит</t>
  </si>
  <si>
    <t>плотность при 20°С не более 790 кг/м3, массовая доля общей серы не более 0,025% (нефрас-С4-155/200)</t>
  </si>
  <si>
    <t>Литр (куб.дм.)</t>
  </si>
  <si>
    <t>23.91.11.00.00.00.40.10.2</t>
  </si>
  <si>
    <t>Шкурка шлифовальная</t>
  </si>
  <si>
    <t>Шкурка шлифовальная бумажная водостойкая</t>
  </si>
  <si>
    <t>Наждачная бумага</t>
  </si>
  <si>
    <t>Метр квадратный</t>
  </si>
  <si>
    <t>Главный экономист: Тастыбаева Г.Ш. _________________</t>
  </si>
  <si>
    <t xml:space="preserve">                                                                                  Подпись</t>
  </si>
  <si>
    <t>Услуги по промывке и опрессовке системы отопления</t>
  </si>
  <si>
    <t>Услуги по флюорографическому обследованию</t>
  </si>
  <si>
    <t>Услуги по продаже места для размещения рекламных объявлений в журналах и изданиях периодических, печатных</t>
  </si>
  <si>
    <t>Услуги по проведению ревизий финансовых</t>
  </si>
  <si>
    <t>Услуги по повышению квалификации</t>
  </si>
  <si>
    <t>Услуги по повышению квалификации работников прочие</t>
  </si>
  <si>
    <t>Ткань хлопчатобумажная</t>
  </si>
  <si>
    <t>Бельевые.  Бельевые ткани отличаются гигроскопичностью, воздухопроницаемостью, прочностью и износостойкостью. Нательные. Ширина от 75 до 140 см. С поверхностной плотностью до 100 грамм на метр квадратный.ГОСТ 29298-2005.</t>
  </si>
  <si>
    <t>Диспенсер</t>
  </si>
  <si>
    <t>Диспенсер для бумажных полотенец</t>
  </si>
  <si>
    <t>Жалюзи из хлопка</t>
  </si>
  <si>
    <t>Венецианские (горизонтальные) жалюзи из хлопка. Каждая из планок горизонтальных жалюзи находится одна над другой. Между ними натянуты небольшие шнуры, благодаря которым все планки будут вращаться одновременно и симметрично</t>
  </si>
  <si>
    <t>Вертикальные жалюзи из хлопка, состоят из вертикальных пластин</t>
  </si>
  <si>
    <t>Прочие виды жалюзи из ткани из волокон хлопка</t>
  </si>
  <si>
    <t>Счетчик электроэнергии</t>
  </si>
  <si>
    <t>СЭТ-4ТМ.03. Трехфазный многотарифный цифровой счетчик с последовательным цифровым интерфейсом передачи данных, трансформаторного включения (ТТ и ТН), прямого и обратного направления, активной и реактивной энергии. Соответствуют ГОСТ 30206-94</t>
  </si>
  <si>
    <t>Трансформатор тока</t>
  </si>
  <si>
    <t>Трансформатор тока опорный (О) в пластмассовом корпусе (П), ГОСТ 7746-2001, номинальное напряжение 0,66 кВ, номинальный первичный ток 100 А</t>
  </si>
  <si>
    <t>Трансформатор тока опорный (О) в пластмассовом корпусе (П), ГОСТ 7746-2001, номинальное напряжение 0,66 кВ, номинальный первичный ток 200 А</t>
  </si>
  <si>
    <t>Нож</t>
  </si>
  <si>
    <t>Нож кабельный</t>
  </si>
  <si>
    <t>Электророзетка</t>
  </si>
  <si>
    <t>Штепсельная, ГОСТ Р 51323.3-99</t>
  </si>
  <si>
    <t>Термопаста</t>
  </si>
  <si>
    <t>для охлаждения оборудования</t>
  </si>
  <si>
    <t>Жесткий диск</t>
  </si>
  <si>
    <t>Размер 3,5'', интерфейс SATA 3 ГГц/с, объем буфера - 16 Мб, количество оборотов шпинделя 7200 об/м, емкость - 600 Гб</t>
  </si>
  <si>
    <t>Программное обеспечение</t>
  </si>
  <si>
    <t>Программный продукт - прочий</t>
  </si>
  <si>
    <t>Кулер</t>
  </si>
  <si>
    <t>Вентилятор для системного блока.</t>
  </si>
  <si>
    <t>Коммутатор сетевой (Switch)</t>
  </si>
  <si>
    <t>Дюбель-гвоздь</t>
  </si>
  <si>
    <t>Дюбель-гвоздь с резьбой</t>
  </si>
  <si>
    <t>Сетевой фильтр</t>
  </si>
  <si>
    <t>количество входных разъемов свыше 5-ти, длина шнура свыше 5 м</t>
  </si>
  <si>
    <t>Кабель</t>
  </si>
  <si>
    <t>Витая пара - STP, САТ5Е</t>
  </si>
  <si>
    <t>Для подключения периферийных устройств. Кабель питания блока питания "розетка" с заземлением. "</t>
  </si>
  <si>
    <t>ТСВ 20*2</t>
  </si>
  <si>
    <t>Бокс кабельный</t>
  </si>
  <si>
    <t>емкость бокса 10 пар</t>
  </si>
  <si>
    <t>количество портов - 4, тип разъема RJ45,одной или нескольких категории 3,5,5e,6,6А,7</t>
  </si>
  <si>
    <t>кабель-канал</t>
  </si>
  <si>
    <t>кабель-канал с одним замком, размеры 60х40</t>
  </si>
  <si>
    <t>КРВПМ 1×2×0,4</t>
  </si>
  <si>
    <t>Розетка</t>
  </si>
  <si>
    <t>RJ 11, 3 порта или больше</t>
  </si>
  <si>
    <t>RG-11</t>
  </si>
  <si>
    <t>Разъем телефонный</t>
  </si>
  <si>
    <t>Коннектор модульный RJ11</t>
  </si>
  <si>
    <t>Участие в семинарах в сфере электронных государственных закупок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</si>
  <si>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</si>
  <si>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</si>
  <si>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Организация городских кабельных коммуникаций</t>
  </si>
  <si>
    <t>Установка телефонов</t>
  </si>
  <si>
    <t>Услуги по трансляции прочих телевизионных программ, транслируемых в прямом эфире</t>
  </si>
  <si>
    <t>Крепление</t>
  </si>
  <si>
    <t xml:space="preserve">настенное, обеспечивающее крепление аудио-видео техники </t>
  </si>
  <si>
    <t>Услуги по обеспечению безопасности прочие</t>
  </si>
  <si>
    <t>Услуги фармакологических и бактериологических лабораторий</t>
  </si>
  <si>
    <t>стандартный, влагостойкий, морозостойкий, предназначен для настенной и напольной укладки всех видов плитки</t>
  </si>
  <si>
    <t>Керамическая для внутренней облицовки стен глазурованная прямоугольная без завала 200*300 мм.</t>
  </si>
  <si>
    <t>Плитка</t>
  </si>
  <si>
    <t xml:space="preserve">Количество,  объём </t>
  </si>
  <si>
    <t>35.30.12.10.00.00.00</t>
  </si>
  <si>
    <t>қызметтер бойынша жылуға, ыстық суға, химиялық суға</t>
  </si>
  <si>
    <t>услуги по отоплению, горячей воде, химической воде</t>
  </si>
  <si>
    <t>01 пп.1 п.3 ст.39</t>
  </si>
  <si>
    <t>35.13.10.10.00.00.00</t>
  </si>
  <si>
    <t>қызметтер электр энергиясы</t>
  </si>
  <si>
    <t>услуги электроэнергии</t>
  </si>
  <si>
    <t>35.30.22.11.00.00.00</t>
  </si>
  <si>
    <t xml:space="preserve">водомер бойынша  суық су </t>
  </si>
  <si>
    <t>холодная вода по водомеру</t>
  </si>
  <si>
    <t>37.00.11.11.00.00.00</t>
  </si>
  <si>
    <t>суық және ыстық су кәрізі</t>
  </si>
  <si>
    <t>канализация холодной и горячей воды</t>
  </si>
  <si>
    <t>61.10.11.06.01.00.00</t>
  </si>
  <si>
    <t>байланыс және интернет қызметтері</t>
  </si>
  <si>
    <t>услуги связи и интернета</t>
  </si>
  <si>
    <t>3 Запрос ценовых предложений</t>
  </si>
  <si>
    <t>38.11.69.10.00.00.00</t>
  </si>
  <si>
    <t xml:space="preserve"> қатты тұрмыстық қалдықтарды шығару қызмет көрсетуі</t>
  </si>
  <si>
    <t>услуги вывоза твердых бытовых отходов</t>
  </si>
  <si>
    <t>33.12.15.40.10.10.00</t>
  </si>
  <si>
    <t xml:space="preserve">лифт қызметы  бойынша техникалық қызмет көрсету </t>
  </si>
  <si>
    <t>услуги по техническому обслуживанию лифта</t>
  </si>
  <si>
    <t>80.10.12.19.00.00.00</t>
  </si>
  <si>
    <t xml:space="preserve">үрей сигнал құрылғысын күзет мониторингі бойынша қызметтер </t>
  </si>
  <si>
    <t>услуги по охранному мониторингу средств тревожной сигнализации</t>
  </si>
  <si>
    <t>22 Конкурс с применением двухэтапных процедур</t>
  </si>
  <si>
    <t>80.10.12.12.10.00.00</t>
  </si>
  <si>
    <t>объекті күзету қызметы</t>
  </si>
  <si>
    <t>услуги охраны объекта</t>
  </si>
  <si>
    <t>96.01.19.10.12.00.00</t>
  </si>
  <si>
    <t>кір жуу бойынша қызметтер</t>
  </si>
  <si>
    <t>услуги прачечных по стирке</t>
  </si>
  <si>
    <t>43.21.10.10.20.12.00</t>
  </si>
  <si>
    <t xml:space="preserve">өрт дабылын техникалық қызмет көрсету және жөндеу </t>
  </si>
  <si>
    <t>услуги по техническому обслуживанию и ремонту пожарной сигнализации</t>
  </si>
  <si>
    <t>18.12.19.23.00.00.00</t>
  </si>
  <si>
    <t>әр-түрлі стенділер</t>
  </si>
  <si>
    <t>стенды разные</t>
  </si>
  <si>
    <t>18.13.30.14.00.00.00</t>
  </si>
  <si>
    <t>полиграфиялық қызметтер</t>
  </si>
  <si>
    <t>полиграфические услуги</t>
  </si>
  <si>
    <t>33.13.11.17.00.00.00</t>
  </si>
  <si>
    <t>өлшеу құралдарын тексеру</t>
  </si>
  <si>
    <t>поверка средств измерений</t>
  </si>
  <si>
    <t>64.99.19.13.00.00.00</t>
  </si>
  <si>
    <t>банк қызметтері</t>
  </si>
  <si>
    <t>услуги банка</t>
  </si>
  <si>
    <t>11 пп.11 п.3 ст.39</t>
  </si>
  <si>
    <t xml:space="preserve"> хабарландыру шығыстары</t>
  </si>
  <si>
    <t>расходы на объявления</t>
  </si>
  <si>
    <t>53.10.11.30.12.00.00</t>
  </si>
  <si>
    <t xml:space="preserve">мерзімді басылымдарға жазылу бойынша қызметтер  </t>
  </si>
  <si>
    <t>услуги по подписке на периодические издания</t>
  </si>
  <si>
    <t>25 пп.25 п.3 ст.39</t>
  </si>
  <si>
    <t>06 Июнь</t>
  </si>
  <si>
    <t>65.12.11.00.00.00.01</t>
  </si>
  <si>
    <t>жұмыс берушінің жазатайым жағдайдан жауапкершілігін сақтандыру бойынша қызмет көрсету</t>
  </si>
  <si>
    <t>услуги ответственности работодателя по страхованию работников от несчастного случая</t>
  </si>
  <si>
    <t>29.20.40.16.00.00.00</t>
  </si>
  <si>
    <t>автокөлікке техникалық қызмет көрсету</t>
  </si>
  <si>
    <t>техническое обслуживание автотранспорта</t>
  </si>
  <si>
    <t>49.32.12.20.00.00.00</t>
  </si>
  <si>
    <t>услуги по аренде легковых автомобилей с водителем</t>
  </si>
  <si>
    <t>38.12.11.11.00.00.00</t>
  </si>
  <si>
    <t>медициналық қалдықтарды кәдеге жарату бойынша қызмет көрсету</t>
  </si>
  <si>
    <t>услуги по утилизации медицинских отходов</t>
  </si>
  <si>
    <t>43.22.12.10.13.00.00</t>
  </si>
  <si>
    <t>услуги по техническому обслуживанию системы отопления</t>
  </si>
  <si>
    <t>33.14.19.18.00.00.00</t>
  </si>
  <si>
    <t>Жүзеге асыру, диагностика, кеңес беру және перепрограмммирование.</t>
  </si>
  <si>
    <t>Осуществление диагностики, консультация и перепрограмммирование системы связи.</t>
  </si>
  <si>
    <t>62.09.10.40.00.00.00</t>
  </si>
  <si>
    <t>техническое обслуживание мини АТС</t>
  </si>
  <si>
    <t>62.02.30.45.00.00.00</t>
  </si>
  <si>
    <t>1С бағдарламасын алып жүру</t>
  </si>
  <si>
    <t>сопровождение программы 1С</t>
  </si>
  <si>
    <t>18.12.19.26.00.00.00</t>
  </si>
  <si>
    <t xml:space="preserve">санитарлық кітапшаны дайындау </t>
  </si>
  <si>
    <t>изготовление санитарной книжки</t>
  </si>
  <si>
    <t>15 (он бес) күнтізбелік күн</t>
  </si>
  <si>
    <t>в течение 15 (пятнадцати) календарных дней</t>
  </si>
  <si>
    <t>62.02.30.40.00.00.00</t>
  </si>
  <si>
    <t>Оказание орг.метод.помощи мед.орг.</t>
  </si>
  <si>
    <t>62.09.20.10.17.00.00</t>
  </si>
  <si>
    <t>Әкімшілендіру бойынша қызметтер техникалық қызмет көрсету және қолданбалы бағдарламалық қамтамасыз ету</t>
  </si>
  <si>
    <t>Услуги по администрированию и техническому обслуживанию прикладного программного обеспечения</t>
  </si>
  <si>
    <t>03 пп.3 п.3 ст.39</t>
  </si>
  <si>
    <t>33.12.16.23.25.10.00</t>
  </si>
  <si>
    <t>техническое обслуживание принтеров и копировальных аппаратов</t>
  </si>
  <si>
    <t>95.11.10.15.12.00.00</t>
  </si>
  <si>
    <t>картридждерді толтыру</t>
  </si>
  <si>
    <t>заправка картриджей</t>
  </si>
  <si>
    <t>33.12.16.23.10.00.00</t>
  </si>
  <si>
    <t xml:space="preserve">текущий ремонт принтеров и копировальных аппаратов </t>
  </si>
  <si>
    <t>73.11.19.12.00.00.00</t>
  </si>
  <si>
    <t xml:space="preserve">хабарландыру шығыстары </t>
  </si>
  <si>
    <t>расходы на объявление</t>
  </si>
  <si>
    <t>33.20.70.15.10.00.00</t>
  </si>
  <si>
    <t>услуги по техническому обслуживанию приборов учета тепла</t>
  </si>
  <si>
    <t>38.22.29.16.10.00.00</t>
  </si>
  <si>
    <t>құрамында сынап қосылған шамдарды демеркуризациялау қызметы</t>
  </si>
  <si>
    <t>услуги по демеркуризации ртутьсодержащих ламп</t>
  </si>
  <si>
    <t>71.20.14.10.10.00.00</t>
  </si>
  <si>
    <t xml:space="preserve">рентгенаппарат Рентгенограф Медикс-Р-Амикоға бақылау техникалық сипаттамаларын медициналық диагностикасы </t>
  </si>
  <si>
    <t xml:space="preserve">контроль технических характеристик медицинского диагностического рентгенаппарата Рентгенографа Медикс-Р-Амико
</t>
  </si>
  <si>
    <t xml:space="preserve">рентгенаппарат Рентгенограф Прографқа бақылау техникалық сипаттамаларын медициналық диагностикасы </t>
  </si>
  <si>
    <t xml:space="preserve">контроль технических характеристик медицинского диагностического рентгенаппарата Рентгенографа Програф
</t>
  </si>
  <si>
    <t xml:space="preserve">Флюорографа Просканға бақылау техникалық сипаттамаларын медициналық диагностикасы </t>
  </si>
  <si>
    <t xml:space="preserve">контроль технических характеристик медицинского диагностического Флюорографа Проскан
</t>
  </si>
  <si>
    <t xml:space="preserve">Маммографа Alpha ST бақылау техникалық сипаттамаларын медициналық диагностикасы </t>
  </si>
  <si>
    <t xml:space="preserve">контроль технических характеристик медицинского диагностического Маммографа Alpha ST
</t>
  </si>
  <si>
    <t>65.12.21.10.00.00.01</t>
  </si>
  <si>
    <t>услуги по страхованию (обязательному) гражданско-правовой ответственности автовладельца</t>
  </si>
  <si>
    <t>04 Апрель</t>
  </si>
  <si>
    <t>39.00.22.12.00.10.00</t>
  </si>
  <si>
    <t>қызметтер персоналға жеке дозиметрлік бақылау жүргізу</t>
  </si>
  <si>
    <t>услуги проведения индивидуального дозиметрического контроля персонала</t>
  </si>
  <si>
    <t>33.19.10.39.10.00.00</t>
  </si>
  <si>
    <t>медициналық жабдықтарды техникалық сипаттама</t>
  </si>
  <si>
    <t>техническое обслужтивание медицинского оборудования</t>
  </si>
  <si>
    <t>33.13.12.12.00.00.00</t>
  </si>
  <si>
    <t>Ремонт, технический уход и обслужтвание медицинского ультразвукового оборудования</t>
  </si>
  <si>
    <t>Ремонт, технический уход и обслуживание медицинского ультразвукового оборудования</t>
  </si>
  <si>
    <t>45.20.24.10.00.00.00</t>
  </si>
  <si>
    <t>Комплекс  услуг по техническому обслуживанию машин (диагностика всех систем, прочие услуги не требующие замены запасных частей)</t>
  </si>
  <si>
    <t>81.29.11.10.00.00.00</t>
  </si>
  <si>
    <t xml:space="preserve">үй-жайларды дезинсекция бойынша қызметтер </t>
  </si>
  <si>
    <t>услуги по дезинсекции помещений</t>
  </si>
  <si>
    <t>ежеквартально</t>
  </si>
  <si>
    <t>81.29.13.10.00.00.00</t>
  </si>
  <si>
    <t>услуги по дератизации помещений</t>
  </si>
  <si>
    <t>96.01.19.30.10.00.00</t>
  </si>
  <si>
    <t xml:space="preserve">жұмсақ мүкәммал камералық дезинфекция қызметы </t>
  </si>
  <si>
    <t>услуги камерной дезинфекции мягкого инвентаря</t>
  </si>
  <si>
    <t xml:space="preserve">пациенттерді  флюорография тексеру бойынша қызметтер  </t>
  </si>
  <si>
    <t>услуги по флюорографическому обследованию пациентов</t>
  </si>
  <si>
    <t>43.21.10.10.30.12.00</t>
  </si>
  <si>
    <t>услуги по техническому обслуживанию системы видеонаблюдения</t>
  </si>
  <si>
    <t>17.23.13.50.00.00.00.57.1</t>
  </si>
  <si>
    <t>Бланк Путевые листы</t>
  </si>
  <si>
    <t>17.23.13.55.00.00.00.22.1</t>
  </si>
  <si>
    <t>"Бланк ""Карта медицинского осмотра"" на листе формата А3"</t>
  </si>
  <si>
    <t>17.23.13.55.00.00.00.24.1</t>
  </si>
  <si>
    <t>Личная медицинская карта АКУ-23</t>
  </si>
  <si>
    <t>17.23.13.57.00.00.00.10.1</t>
  </si>
  <si>
    <t>Биохимический анализ крови</t>
  </si>
  <si>
    <t>17.23.13.57.00.00.00.15.1</t>
  </si>
  <si>
    <t>Анализ  мочи</t>
  </si>
  <si>
    <t>17.23.13.57.00.00.00.16.1</t>
  </si>
  <si>
    <t>Анализ кала яйца гельминтов, скрытая  кровь, стеркобилин, билирубин</t>
  </si>
  <si>
    <t>17.23.13.57.00.00.00.17.1</t>
  </si>
  <si>
    <t>Анализ определения количества форменных элементов мочи</t>
  </si>
  <si>
    <t>17.23.13.57.00.00.00.18.1</t>
  </si>
  <si>
    <t>Направление на  микроскопическое исследование мокроты на  МТ</t>
  </si>
  <si>
    <t>17.23.13.57.00.00.00.19.1</t>
  </si>
  <si>
    <t>Копрологическое  исследование</t>
  </si>
  <si>
    <t>17.23.13.57.00.00.00.20.1</t>
  </si>
  <si>
    <t>Результат исследования</t>
  </si>
  <si>
    <t>17.23.13.57.00.00.00.21.1</t>
  </si>
  <si>
    <t>Направление на госпитализацию в стационар</t>
  </si>
  <si>
    <t>17.23.13.57.00.00.00.22.1</t>
  </si>
  <si>
    <t>Анализ  крови</t>
  </si>
  <si>
    <t>17.23.13.57.00.00.00.23.1</t>
  </si>
  <si>
    <t>Согласие  на госпитализацию и лечение на  русском  языке</t>
  </si>
  <si>
    <t>17.23.13.57.00.00.00.24.1</t>
  </si>
  <si>
    <t>Согласие  на госпитализацию и лечение на  государственном  языке</t>
  </si>
  <si>
    <t>17.23.13.57.00.00.00.25.1</t>
  </si>
  <si>
    <t>Бланк графика  работы</t>
  </si>
  <si>
    <t>17.23.13.57.00.00.00.26.1</t>
  </si>
  <si>
    <t>Направление на медико-социальную экспертизу</t>
  </si>
  <si>
    <t>17.23.13.57.00.00.00.30.1</t>
  </si>
  <si>
    <t>Лист назначений на исследование</t>
  </si>
  <si>
    <t>17.23.13.57.00.00.00.31.1</t>
  </si>
  <si>
    <t xml:space="preserve">Лист врачебных назначений </t>
  </si>
  <si>
    <t>17.23.13.57.00.00.00.35.1</t>
  </si>
  <si>
    <t>Карта больного лечащегося в физиотерапевтическом кабинете</t>
  </si>
  <si>
    <t>17.23.13.57.00.00.00.41.1</t>
  </si>
  <si>
    <t>Ультразвуковое исследование</t>
  </si>
  <si>
    <t>17.23.13.57.00.00.00.42.1</t>
  </si>
  <si>
    <t>История развития ребенка (мальчик)</t>
  </si>
  <si>
    <t>17.23.13.57.00.00.00.43.1</t>
  </si>
  <si>
    <t>История развития ребенка (девочка)</t>
  </si>
  <si>
    <t>17.23.13.57.00.00.00.46.1</t>
  </si>
  <si>
    <t>медицинская справка на школьника, отъезжающего в оздоровительный лагерь</t>
  </si>
  <si>
    <t>17.23.13.57.00.00.00.47.1</t>
  </si>
  <si>
    <t>мазок на степень чистоты</t>
  </si>
  <si>
    <t>17.23.13.57.00.00.00.48.1</t>
  </si>
  <si>
    <t>вкладной лист на подростка</t>
  </si>
  <si>
    <t>17.23.13.57.00.00.00.50.1</t>
  </si>
  <si>
    <t xml:space="preserve">прикрепительный и открепительный талон к медицинской организации </t>
  </si>
  <si>
    <t>17.23.13.57.00.00.00.51.1</t>
  </si>
  <si>
    <t>справка о временном освобождении от работы по уходу за больным ребенком</t>
  </si>
  <si>
    <t>17.23.13.57.00.00.00.52.1</t>
  </si>
  <si>
    <t>журнал заключения врачебно-консультационной комиссии</t>
  </si>
  <si>
    <t>17.23.13.57.00.00.00.53.1</t>
  </si>
  <si>
    <t>рецепт бесплатный или льготный</t>
  </si>
  <si>
    <t>17.23.13.57.00.00.00.54.1</t>
  </si>
  <si>
    <t>медицинская карта амбулаторного пациента</t>
  </si>
  <si>
    <t>17.23.13.57.00.00.00.55.1</t>
  </si>
  <si>
    <t xml:space="preserve">направление на анализы альфа-фетопротеин, хорионический гонадотропин человека, пренатальная диагностика синдрома Дауна. </t>
  </si>
  <si>
    <t>17.23.13.57.00.00.00.56.1</t>
  </si>
  <si>
    <t>направление на исследование образцов крови методом иммуноферментного анализа на ВИЧ</t>
  </si>
  <si>
    <t>17.23.13.57.00.00.00.57.1</t>
  </si>
  <si>
    <t>график внутриутробного роста</t>
  </si>
  <si>
    <t>17.23.13.57.00.00.00.59.1</t>
  </si>
  <si>
    <t>выписка из медицинской карты амбулаторного, стационарного больного</t>
  </si>
  <si>
    <t>17.23.13.57.00.00.00.60.1</t>
  </si>
  <si>
    <t>статистический талон</t>
  </si>
  <si>
    <t>17.23.13.57.00.00.00.61.1</t>
  </si>
  <si>
    <t>контрольная карта диспансерного наблюдения</t>
  </si>
  <si>
    <t>17.23.13.57.00.00.00.62.1</t>
  </si>
  <si>
    <t>санаторно-курортная карта</t>
  </si>
  <si>
    <t>17.23.13.57.00.00.00.63.1</t>
  </si>
  <si>
    <t>врачебное свидетельство о смерти</t>
  </si>
  <si>
    <t>17.23.13.57.00.00.00.64.1</t>
  </si>
  <si>
    <t>статистическая карта профилактического медицинского осмотра (скрининг) ребенка форма</t>
  </si>
  <si>
    <t>17.23.13.57.00.00.00.65.1</t>
  </si>
  <si>
    <t>статистическая карта профилактического медицинского осмотра (скрининг) амбулаторного пациента форма</t>
  </si>
  <si>
    <t>17.23.13.57.00.00.00.66.1</t>
  </si>
  <si>
    <t>направление на иммунохимический анализ крови</t>
  </si>
  <si>
    <t>17.23.13.25.00.00.00.80.1</t>
  </si>
  <si>
    <t>журнал движения вакцин</t>
  </si>
  <si>
    <t>17.23.13.25.00.00.00.81.1</t>
  </si>
  <si>
    <t>журнал забора крови на биохимический анализ</t>
  </si>
  <si>
    <t>17.23.13.25.00.00.00.82.1</t>
  </si>
  <si>
    <t>журнал забора крови на ВИЧ инфекцию</t>
  </si>
  <si>
    <t>17.23.13.25.00.00.00.83.1</t>
  </si>
  <si>
    <t>журнал забора крови на RW</t>
  </si>
  <si>
    <t>17.23.13.25.00.00.00.85.1</t>
  </si>
  <si>
    <t>журнал пустографка</t>
  </si>
  <si>
    <t>17.23.13.25.00.00.00.86.1</t>
  </si>
  <si>
    <t>журнал выдачи врачебного свидетельства о смерти</t>
  </si>
  <si>
    <t>17.23.13.25.00.00.00.88.1</t>
  </si>
  <si>
    <t>журнал ТБ-04</t>
  </si>
  <si>
    <t>17.23.13.25.00.00.00.89.1</t>
  </si>
  <si>
    <t>журнал учета работы с детьми первого года жизни</t>
  </si>
  <si>
    <t>17.23.13.10.00.00.00.01.1</t>
  </si>
  <si>
    <t>журнал регистрации</t>
  </si>
  <si>
    <t>17.23.13.10.00.00.00.02.1</t>
  </si>
  <si>
    <t>17.23.13.10.00.00.00.04.1</t>
  </si>
  <si>
    <t>17.23.13.10.00.00.00.07.1</t>
  </si>
  <si>
    <t>17.23.13.10.00.00.00.41.1</t>
  </si>
  <si>
    <t xml:space="preserve">Журнал для регистрации больничных листов </t>
  </si>
  <si>
    <t>17.23.13.10.00.00.00.93.1</t>
  </si>
  <si>
    <t>журнал регистрации анализов и их результатов</t>
  </si>
  <si>
    <t>17.23.13.10.00.00.00.94.1</t>
  </si>
  <si>
    <t>журнал регистрации новорожденных</t>
  </si>
  <si>
    <t>17.23.13.10.00.00.00.95.1</t>
  </si>
  <si>
    <t>журнал регистрации противотуберкулезных препаратов</t>
  </si>
  <si>
    <t>17.23.13.15.00.00.00.16.1</t>
  </si>
  <si>
    <t>Журнал учета выданных доверенностей</t>
  </si>
  <si>
    <t>17.23.13.15.00.00.00.43.1</t>
  </si>
  <si>
    <t>Журнал учета приема, уволнения и перемещения работников</t>
  </si>
  <si>
    <t>17.23.13.35.00.00.00.45.1</t>
  </si>
  <si>
    <t>книга учета лекарственных средств</t>
  </si>
  <si>
    <t>17.23.13.35.00.00.00.46.1</t>
  </si>
  <si>
    <t>книга регистрации листков нетрудоспособности</t>
  </si>
  <si>
    <t>17.23.13.35.00.00.00.47.1</t>
  </si>
  <si>
    <t>книга учета рецептов на бесплатный и льготный отпуск лекарственных средств</t>
  </si>
  <si>
    <t>17.23.13.25.00.00.00.22.1</t>
  </si>
  <si>
    <t>Журнал приема и передачи дежурств, 100 листов формата А4</t>
  </si>
  <si>
    <t>17.23.13.25.00.00.00.23.1</t>
  </si>
  <si>
    <t>Журнал осмотра оборудования</t>
  </si>
  <si>
    <t>17.23.13.25.00.00.00.03.1</t>
  </si>
  <si>
    <t>Журнал предрейсового медицинского осмотра водителей</t>
  </si>
  <si>
    <t>17.23.13.25.00.00.00.04.1</t>
  </si>
  <si>
    <t>Журнал предсменного медицинского осмотра работников</t>
  </si>
  <si>
    <t>17.23.13.50.00.00.00.30.1</t>
  </si>
  <si>
    <t>"Бланк ""Личная карточка"" формы Т-2"</t>
  </si>
  <si>
    <t>17.23.13.50.00.00.00.31.1</t>
  </si>
  <si>
    <t>"Бланк ""Личный листок по учету кадров""  формы Т-1"</t>
  </si>
  <si>
    <t>17.23.13.35.00.00.00.07.1</t>
  </si>
  <si>
    <t>Книга учета движения трудовых книжек и вкладышей к ним формата А4 альбомный, 100 листов</t>
  </si>
  <si>
    <t>22.29.25.00.00.00.18.10.1</t>
  </si>
  <si>
    <t>Папка пластиковая-регистратор, А4, 50 мм</t>
  </si>
  <si>
    <t>05 Май</t>
  </si>
  <si>
    <t>22.29.25.00.00.00.18.12.1</t>
  </si>
  <si>
    <t>Папка пластиковая-регистратор, А4, 80 мм</t>
  </si>
  <si>
    <t>33.13.11.33.00.00.00</t>
  </si>
  <si>
    <t>Поверка мед.оборудоваия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</si>
  <si>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</si>
  <si>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</si>
  <si>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Услуги по распределению электроэнергии</t>
  </si>
  <si>
    <t>Услуги по распределению электроэнергии посредством распределительных устройств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</si>
  <si>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</si>
  <si>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</si>
  <si>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Услуги канализации для офисных помещений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</si>
  <si>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</si>
  <si>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</si>
  <si>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</si>
  <si>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по вывозу твердо-бытовых отходов</t>
  </si>
  <si>
    <t>Услуги погрузки отходов на мусоровоз и разгрузка в специально отведенных местах</t>
  </si>
  <si>
    <t>Услуги по техническому обслуживанию лифтов</t>
  </si>
  <si>
    <t>Услуги по охранному мониторингу средств тревожной сигнализации</t>
  </si>
  <si>
    <t>Услуги по охране имущества</t>
  </si>
  <si>
    <t>Услуги прачечных по стирке</t>
  </si>
  <si>
    <t>Услуги прачечной по стирке постельных принадлежностей</t>
  </si>
  <si>
    <t>Услуги по техническому обслуживанию пожарной сигнализации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</si>
  <si>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</si>
  <si>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Услуги полиграфические прочие</t>
  </si>
  <si>
    <t>Услуги по изготовлению и печатанию баннера</t>
  </si>
  <si>
    <t>Услуги, связанные с полиграфией  прочие</t>
  </si>
  <si>
    <t xml:space="preserve">Услуги по разработке, изготовлению, подготовке набора, печатанию  рекламных каталогов, проспектов, постеров и продукции рекламной прочей 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</si>
  <si>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</si>
  <si>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</si>
  <si>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Услуги банков второго уровня</t>
  </si>
  <si>
    <t>Услуги ведения счетов</t>
  </si>
  <si>
    <t>Услуги по подписке на периодические издания</t>
  </si>
  <si>
    <t>Услуги по подписке на газеты и журналы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</si>
  <si>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</si>
  <si>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</si>
  <si>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</si>
  <si>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</si>
  <si>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</si>
  <si>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</si>
  <si>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Услуги по сбору медицинских отходов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</si>
  <si>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</si>
  <si>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>Услуги по техническому обслуживанию системы отопления</t>
  </si>
  <si>
    <t>Техническое обслуживание мини АТС</t>
  </si>
  <si>
    <t>Услуги по обслуживанию АТС</t>
  </si>
  <si>
    <t>Услуги по сопровождению и технической поддержке информационной системы</t>
  </si>
  <si>
    <t>Работы по изготовлению бланочной продукции</t>
  </si>
  <si>
    <t>Услуги консультационные по использованию информационных систем</t>
  </si>
  <si>
    <t>Услуги консультационные по надлежащему использованию информационных систем.</t>
  </si>
  <si>
    <t>Администрирование и техническое обслуживание программного обеспечения прикладного</t>
  </si>
  <si>
    <t>Услуги по техническому обслуживанию офисной и бытовой техники</t>
  </si>
  <si>
    <t>Заправка картриджей</t>
  </si>
  <si>
    <t>Работы по заправке картриджей с целью дальнейшей эксплуатации</t>
  </si>
  <si>
    <t>Ремонт и техническое обслуживание оборудования офисного прочего</t>
  </si>
  <si>
    <t>Услуги в области рекламы прочие</t>
  </si>
  <si>
    <t>Услуги по техническому обслуживанию приборов учета тепловой энергии</t>
  </si>
  <si>
    <t>Техническое обслуживание приборов учета тепловой энергии</t>
  </si>
  <si>
    <t>Услуги по демеркуризации ртутьсодержащих ламп</t>
  </si>
  <si>
    <t>Услуги обезвреживания ртутьсодержащих ламп с  извлечением содержащейся в них ртути и/или ее соединений</t>
  </si>
  <si>
    <t>Услуги по техническому контролю</t>
  </si>
  <si>
    <t>Технический контроль оборудований и механизмов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</si>
  <si>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</si>
  <si>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</si>
  <si>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Услуги по мониторингу радиационного фона</t>
  </si>
  <si>
    <t xml:space="preserve">Мониторинг радиационного фона с проведением соответствующих радиационных замеров </t>
  </si>
  <si>
    <t>Техническое обслуживание медицинского оборудования</t>
  </si>
  <si>
    <t>Услуги по техническому обслуживанию машин комплексные прочие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</si>
  <si>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</si>
  <si>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Услуги по дезинсекции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</si>
  <si>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</si>
  <si>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Услуги по дератизации</t>
  </si>
  <si>
    <t>Услуги по камерной дезинфекции текстильных изделий</t>
  </si>
  <si>
    <t>Дезинфекционная обработка текстильных изделий в условия дезинфекционной камеры</t>
  </si>
  <si>
    <t>Услуги по техническому обслуживанию системы видеонаблюдения</t>
  </si>
  <si>
    <t>Бланк-путевые листы</t>
  </si>
  <si>
    <t>Бланки</t>
  </si>
  <si>
    <t>Бланк прочий</t>
  </si>
  <si>
    <t>Личная медицинская карта АКУ-24</t>
  </si>
  <si>
    <t>Бланк медицинский</t>
  </si>
  <si>
    <t>для входящей корреспонденции</t>
  </si>
  <si>
    <t>для исходящей корреспонденции</t>
  </si>
  <si>
    <t xml:space="preserve">Журнал для регистрации путевых листов </t>
  </si>
  <si>
    <t>регистрации инструктажа по ОТ и ТБ ТНУ-19 книга уч.стат. 100л</t>
  </si>
  <si>
    <t>журнал учета</t>
  </si>
  <si>
    <t>Книга учета</t>
  </si>
  <si>
    <t>Книга регистрации</t>
  </si>
  <si>
    <t>Папка</t>
  </si>
  <si>
    <t>Метрологическое обслуживание приборов неразрушающего контроля и измерительных приборов</t>
  </si>
  <si>
    <t>Диагностика, испытание, поверка, калибровка, настройка программного обеспечения, замена комплектующих приборов неразрушающего контроля и измерительных приборов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</si>
</sst>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7" tint="0.7999816888943144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64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6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4" fontId="9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 wrapText="1"/>
      <protection locked="0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49" fontId="5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 wrapText="1"/>
      <protection locked="0"/>
    </xf>
    <xf numFmtId="0" fontId="14" fillId="0" borderId="0" xfId="0" applyFont="1"/>
    <xf numFmtId="0" fontId="8" fillId="0" borderId="0" xfId="0" applyFont="1" applyFill="1" applyAlignment="1" applyProtection="1">
      <alignment horizontal="center" wrapText="1"/>
      <protection locked="0"/>
    </xf>
    <xf numFmtId="0" fontId="12" fillId="0" borderId="0" xfId="0" applyNumberFormat="1" applyFont="1" applyFill="1" applyAlignment="1" applyProtection="1">
      <alignment horizontal="center" wrapText="1"/>
      <protection hidden="1"/>
    </xf>
    <xf numFmtId="4" fontId="9" fillId="0" borderId="0" xfId="0" applyNumberFormat="1" applyFont="1" applyFill="1" applyAlignment="1" applyProtection="1">
      <alignment horizontal="right"/>
      <protection hidden="1"/>
    </xf>
    <xf numFmtId="0" fontId="8" fillId="0" borderId="0" xfId="0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49" fontId="12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vertical="center"/>
    </xf>
    <xf numFmtId="164" fontId="1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5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/>
    <xf numFmtId="49" fontId="5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/>
    <xf numFmtId="164" fontId="6" fillId="0" borderId="0" xfId="0" applyNumberFormat="1" applyFont="1" applyFill="1" applyBorder="1" applyAlignment="1">
      <alignment horizontal="left" wrapText="1"/>
    </xf>
    <xf numFmtId="164" fontId="16" fillId="0" borderId="0" xfId="0" applyNumberFormat="1" applyFont="1" applyFill="1" applyBorder="1" applyAlignment="1">
      <alignment horizontal="left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7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 applyProtection="1">
      <alignment horizontal="left" wrapText="1"/>
      <protection locked="0"/>
    </xf>
    <xf numFmtId="0" fontId="19" fillId="0" borderId="0" xfId="0" applyFont="1"/>
    <xf numFmtId="4" fontId="18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Fill="1" applyAlignment="1" applyProtection="1">
      <alignment horizontal="center"/>
      <protection hidden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center" wrapText="1"/>
      <protection hidden="1"/>
    </xf>
    <xf numFmtId="49" fontId="17" fillId="0" borderId="0" xfId="0" applyNumberFormat="1" applyFont="1" applyFill="1" applyAlignment="1" applyProtection="1">
      <alignment horizontal="center" wrapText="1"/>
      <protection locked="0"/>
    </xf>
    <xf numFmtId="0" fontId="20" fillId="0" borderId="0" xfId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left" wrapText="1"/>
    </xf>
    <xf numFmtId="0" fontId="20" fillId="0" borderId="0" xfId="0" applyFont="1" applyFill="1" applyAlignment="1" applyProtection="1">
      <alignment horizontal="center" wrapText="1"/>
      <protection locked="0"/>
    </xf>
    <xf numFmtId="0" fontId="17" fillId="0" borderId="0" xfId="0" applyNumberFormat="1" applyFont="1" applyFill="1" applyAlignment="1" applyProtection="1">
      <alignment horizontal="center" wrapText="1"/>
      <protection hidden="1"/>
    </xf>
    <xf numFmtId="49" fontId="21" fillId="0" borderId="0" xfId="0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left"/>
    </xf>
    <xf numFmtId="164" fontId="22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 applyProtection="1">
      <alignment horizontal="center" wrapText="1"/>
      <protection hidden="1"/>
    </xf>
    <xf numFmtId="49" fontId="17" fillId="0" borderId="0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2" fontId="17" fillId="0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/>
    <xf numFmtId="4" fontId="18" fillId="0" borderId="0" xfId="0" applyNumberFormat="1" applyFont="1" applyFill="1" applyAlignment="1" applyProtection="1">
      <alignment horizontal="right"/>
      <protection hidden="1"/>
    </xf>
    <xf numFmtId="0" fontId="14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164" fontId="15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Fill="1" applyAlignment="1">
      <alignment horizontal="center" wrapText="1"/>
    </xf>
    <xf numFmtId="0" fontId="8" fillId="0" borderId="1" xfId="0" applyNumberFormat="1" applyFont="1" applyFill="1" applyBorder="1" applyAlignment="1" applyProtection="1">
      <alignment horizontal="center" wrapText="1"/>
      <protection hidden="1"/>
    </xf>
    <xf numFmtId="0" fontId="24" fillId="0" borderId="1" xfId="0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4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2" fillId="0" borderId="9" xfId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 applyProtection="1">
      <alignment horizontal="right"/>
      <protection hidden="1"/>
    </xf>
    <xf numFmtId="49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Alignment="1">
      <alignment horizontal="center"/>
    </xf>
    <xf numFmtId="49" fontId="20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1" applyNumberFormat="1" applyFont="1" applyFill="1" applyBorder="1" applyAlignment="1" applyProtection="1">
      <alignment horizontal="center" wrapText="1"/>
      <protection locked="0"/>
    </xf>
    <xf numFmtId="1" fontId="2" fillId="0" borderId="3" xfId="1" applyNumberFormat="1" applyFont="1" applyFill="1" applyBorder="1" applyAlignment="1" applyProtection="1">
      <alignment horizontal="center" wrapText="1"/>
      <protection locked="0"/>
    </xf>
    <xf numFmtId="4" fontId="2" fillId="0" borderId="2" xfId="1" applyNumberFormat="1" applyFont="1" applyFill="1" applyBorder="1" applyAlignment="1" applyProtection="1">
      <alignment horizontal="center" wrapText="1"/>
      <protection hidden="1"/>
    </xf>
    <xf numFmtId="4" fontId="2" fillId="0" borderId="3" xfId="1" applyNumberFormat="1" applyFont="1" applyFill="1" applyBorder="1" applyAlignment="1" applyProtection="1">
      <alignment horizontal="center" wrapText="1"/>
      <protection hidden="1"/>
    </xf>
    <xf numFmtId="4" fontId="9" fillId="0" borderId="0" xfId="0" applyNumberFormat="1" applyFont="1" applyFill="1" applyAlignment="1">
      <alignment horizontal="right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8;&#1083;&#1072;&#1085;/&#1064;&#1072;&#1073;&#1083;&#1086;&#1085;&#1099;%202016&#1075;%20&#1076;&#1083;&#1103;%20&#1087;&#1086;&#1088;&#1090;&#1072;&#1083;&#1072;%20&#1043;&#1047;/&#8470;2%20&#1047;&#1072;&#1075;&#1088;&#1091;&#1079;&#1082;&#1072;%20&#1087;.83%20&#1086;&#1090;%2027.01.2016&#1075;/&#1064;&#1072;&#1073;&#1083;&#1086;&#1085;_gz_2016_&#1047;&#1072;&#1075;&#1088;&#1091;&#1079;&#1082;&#1072;%20&#8470;2%20-&#1054;&#1041;&#1065;&#1040;&#107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gz_2016_&#1047;&#1072;&#1075;&#1088;&#1091;&#1079;&#1082;&#1072;%20&#847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8;&#1083;&#1072;&#1085;/&#1064;&#1072;&#1073;&#1083;&#1086;&#1085;&#1099;%202016&#1075;%20&#1076;&#1083;&#1103;%20&#1087;&#1086;&#1088;&#1090;&#1072;&#1083;&#1072;%20&#1043;&#1047;/&#8470;1%20&#1047;&#1072;&#1075;&#1088;&#1091;&#1079;&#1082;&#1072;%20&#1087;.54%20&#1086;&#1090;%2005.01.2016&#1075;/&#1064;&#1072;&#1073;&#1083;&#1086;&#1085;_gz_2016_&#1047;&#1072;&#1075;&#1088;&#1091;&#1079;&#1082;&#1072;%20&#847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6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ЕНС ТРУ_Товары_часть1"/>
      <sheetName val="ЕНС ТРУ_Товары_часть2"/>
      <sheetName val="ЕНС ТРУ_Товары_часть3"/>
      <sheetName val="ЕНС ТРУ_Работы"/>
      <sheetName val="ЕНС ТРУ_Услуги"/>
      <sheetName val="Категория поставщика"/>
    </sheetNames>
    <sheetDataSet>
      <sheetData sheetId="0"/>
      <sheetData sheetId="1"/>
      <sheetData sheetId="2">
        <row r="2">
          <cell r="B2" t="str">
            <v>01 пп.1 п.3 ст.39</v>
          </cell>
        </row>
        <row r="3">
          <cell r="B3" t="str">
            <v>02 пп.2 п.3 ст.39</v>
          </cell>
        </row>
        <row r="4">
          <cell r="B4" t="str">
            <v>03 пп.3 п.3 ст.39</v>
          </cell>
        </row>
        <row r="5">
          <cell r="B5" t="str">
            <v>04 пп.4 п.3 ст.39</v>
          </cell>
        </row>
        <row r="6">
          <cell r="B6" t="str">
            <v>05 пп.5 п.3 ст.39</v>
          </cell>
        </row>
        <row r="7">
          <cell r="B7" t="str">
            <v>06 пп.6 п.3 ст.39</v>
          </cell>
        </row>
        <row r="8">
          <cell r="B8" t="str">
            <v>07 пп.7 п.3 ст.39</v>
          </cell>
        </row>
        <row r="9">
          <cell r="B9" t="str">
            <v>08 пп.8 п.3 ст.39</v>
          </cell>
        </row>
        <row r="10">
          <cell r="B10" t="str">
            <v>09 пп.9 п.3 ст.39</v>
          </cell>
        </row>
        <row r="11">
          <cell r="B11" t="str">
            <v>10 пп.10 п.3 ст.39</v>
          </cell>
        </row>
        <row r="12">
          <cell r="B12" t="str">
            <v>11 пп.11 п.3 ст.39</v>
          </cell>
        </row>
        <row r="13">
          <cell r="B13" t="str">
            <v>12 пп.12 п.3 ст.39</v>
          </cell>
        </row>
        <row r="14">
          <cell r="B14" t="str">
            <v>13 пп.13 п.3 ст.39</v>
          </cell>
        </row>
        <row r="15">
          <cell r="B15" t="str">
            <v>14 пп.14 п.3 ст.39</v>
          </cell>
        </row>
        <row r="16">
          <cell r="B16" t="str">
            <v>15 пп.15 п.3 ст.39</v>
          </cell>
        </row>
        <row r="17">
          <cell r="B17" t="str">
            <v>16 пп.16 п.3 ст.39</v>
          </cell>
        </row>
        <row r="18">
          <cell r="B18" t="str">
            <v>17 пп.17 п.3 ст.39</v>
          </cell>
        </row>
        <row r="19">
          <cell r="B19" t="str">
            <v>18 пп.18 п.3 ст.39</v>
          </cell>
        </row>
        <row r="20">
          <cell r="B20" t="str">
            <v>19 пп.19 п.3 ст.39</v>
          </cell>
        </row>
        <row r="21">
          <cell r="B21" t="str">
            <v>20 пп.20 п.3 ст.39</v>
          </cell>
        </row>
        <row r="22">
          <cell r="B22" t="str">
            <v>21 пп.21 п.3 ст.39</v>
          </cell>
        </row>
        <row r="23">
          <cell r="B23" t="str">
            <v>22 пп.22 п.3 ст.39</v>
          </cell>
        </row>
        <row r="24">
          <cell r="B24" t="str">
            <v>23 пп.23 п.3 ст.39</v>
          </cell>
        </row>
        <row r="25">
          <cell r="B25" t="str">
            <v>24 пп.24 п.3 ст.39</v>
          </cell>
        </row>
        <row r="26">
          <cell r="B26" t="str">
            <v>25 пп.25 п.3 ст.39</v>
          </cell>
        </row>
        <row r="27">
          <cell r="B27" t="str">
            <v>26 пп.26 п.3 ст.39</v>
          </cell>
        </row>
        <row r="28">
          <cell r="B28" t="str">
            <v>27 пп.27 п.3 ст.39</v>
          </cell>
        </row>
        <row r="29">
          <cell r="B29" t="str">
            <v>28 пп.28 п.3 ст.39</v>
          </cell>
        </row>
        <row r="30">
          <cell r="B30" t="str">
            <v>29 пп.29 п.3 ст.39</v>
          </cell>
        </row>
        <row r="31">
          <cell r="B31" t="str">
            <v>30 пп.30 п.3 ст.39</v>
          </cell>
        </row>
        <row r="32">
          <cell r="B32" t="str">
            <v>31 пп.31 п.3 ст.39</v>
          </cell>
        </row>
        <row r="33">
          <cell r="B33" t="str">
            <v>32 пп.32 п.3 ст.39</v>
          </cell>
        </row>
        <row r="34">
          <cell r="B34" t="str">
            <v>33 пп.33 п.3 ст.39</v>
          </cell>
        </row>
        <row r="35">
          <cell r="B35" t="str">
            <v>34 пп.34 п.3 ст.39</v>
          </cell>
        </row>
        <row r="36">
          <cell r="B36" t="str">
            <v>35 пп.35 п.3 ст.39</v>
          </cell>
        </row>
        <row r="37">
          <cell r="B37" t="str">
            <v>36 пп.36 п.3 ст.39</v>
          </cell>
        </row>
        <row r="38">
          <cell r="B38" t="str">
            <v>37 пп.37 п.3 ст.39</v>
          </cell>
        </row>
        <row r="39">
          <cell r="B39" t="str">
            <v>38 пп.38 п.3 ст.39</v>
          </cell>
        </row>
        <row r="40">
          <cell r="B40" t="str">
            <v>39 пп.39 п.3 ст.39</v>
          </cell>
        </row>
        <row r="41">
          <cell r="B41" t="str">
            <v>40 пп.40 п.3 ст.39</v>
          </cell>
        </row>
        <row r="42">
          <cell r="B42" t="str">
            <v>41 пп.41 п.3 ст.39</v>
          </cell>
        </row>
        <row r="43">
          <cell r="B43" t="str">
            <v>42 пп.42 п.3 ст.39</v>
          </cell>
        </row>
        <row r="44">
          <cell r="B44" t="str">
            <v>43 пп.43 п.3 ст.39</v>
          </cell>
        </row>
        <row r="45">
          <cell r="B45" t="str">
            <v>44 пп.44 п.3 ст.39</v>
          </cell>
        </row>
        <row r="46">
          <cell r="B46" t="str">
            <v>45 пп.45 п.3 ст.39</v>
          </cell>
        </row>
        <row r="47">
          <cell r="B47" t="str">
            <v>46 пп.46 п.3 ст.39</v>
          </cell>
        </row>
        <row r="48">
          <cell r="B48" t="str">
            <v>47 пп.47 п.3 ст.39</v>
          </cell>
        </row>
        <row r="49">
          <cell r="B49" t="str">
            <v>48 пп.48 п.3 ст.39</v>
          </cell>
        </row>
        <row r="50">
          <cell r="B50" t="str">
            <v>49 пп.49 п.3 ст.39</v>
          </cell>
        </row>
        <row r="51">
          <cell r="B51" t="str">
            <v>50 пп.50 п.3 ст.39</v>
          </cell>
        </row>
        <row r="52">
          <cell r="B52" t="str">
            <v>51 пп.51 п.3 ст.39</v>
          </cell>
        </row>
        <row r="53">
          <cell r="B53" t="str">
            <v>52 пп.52 п.3 ст.39</v>
          </cell>
        </row>
        <row r="54">
          <cell r="B54" t="str">
            <v>53 пп.53 п.3 ст.39</v>
          </cell>
        </row>
        <row r="55">
          <cell r="B55" t="str">
            <v>54 пп.54 п.3 ст.39</v>
          </cell>
        </row>
      </sheetData>
      <sheetData sheetId="3"/>
      <sheetData sheetId="4">
        <row r="1">
          <cell r="A1" t="str">
            <v>111 Оплата труда</v>
          </cell>
        </row>
      </sheetData>
      <sheetData sheetId="5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</sheetData>
      <sheetData sheetId="6">
        <row r="1">
          <cell r="A1" t="str">
            <v>2 Открытый конкурс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</sheetData>
      <sheetData sheetId="9">
        <row r="1">
          <cell r="A1">
            <v>2016</v>
          </cell>
        </row>
      </sheetData>
      <sheetData sheetId="10">
        <row r="1">
          <cell r="A1" t="str">
            <v>01 Закупки, не превышающие финансовый год</v>
          </cell>
        </row>
      </sheetData>
      <sheetData sheetId="11">
        <row r="2">
          <cell r="A2" t="str">
            <v>110000000</v>
          </cell>
        </row>
      </sheetData>
      <sheetData sheetId="12">
        <row r="2">
          <cell r="A2" t="str">
            <v>101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6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ЕНС ТРУ_Товары_часть1"/>
      <sheetName val="ЕНС ТРУ_Товары_часть2"/>
      <sheetName val="ЕНС ТРУ_Товары_часть3"/>
      <sheetName val="ЕНС ТРУ_Работы"/>
      <sheetName val="ЕНС ТРУ_Услуги"/>
      <sheetName val="Категория поставщика"/>
    </sheetNames>
    <sheetDataSet>
      <sheetData sheetId="0" refreshError="1"/>
      <sheetData sheetId="1" refreshError="1"/>
      <sheetData sheetId="2">
        <row r="2">
          <cell r="B2" t="str">
            <v>01 пп.1 п.3 ст.39</v>
          </cell>
        </row>
        <row r="3">
          <cell r="B3" t="str">
            <v>02 пп.2 п.3 ст.39</v>
          </cell>
        </row>
        <row r="4">
          <cell r="B4" t="str">
            <v>03 пп.3 п.3 ст.39</v>
          </cell>
        </row>
        <row r="5">
          <cell r="B5" t="str">
            <v>04 пп.4 п.3 ст.39</v>
          </cell>
        </row>
        <row r="6">
          <cell r="B6" t="str">
            <v>05 пп.5 п.3 ст.39</v>
          </cell>
        </row>
        <row r="7">
          <cell r="B7" t="str">
            <v>06 пп.6 п.3 ст.39</v>
          </cell>
        </row>
        <row r="8">
          <cell r="B8" t="str">
            <v>07 пп.7 п.3 ст.39</v>
          </cell>
        </row>
        <row r="9">
          <cell r="B9" t="str">
            <v>08 пп.8 п.3 ст.39</v>
          </cell>
        </row>
        <row r="10">
          <cell r="B10" t="str">
            <v>09 пп.9 п.3 ст.39</v>
          </cell>
        </row>
        <row r="11">
          <cell r="B11" t="str">
            <v>10 пп.10 п.3 ст.39</v>
          </cell>
        </row>
        <row r="12">
          <cell r="B12" t="str">
            <v>11 пп.11 п.3 ст.39</v>
          </cell>
        </row>
        <row r="13">
          <cell r="B13" t="str">
            <v>12 пп.12 п.3 ст.39</v>
          </cell>
        </row>
        <row r="14">
          <cell r="B14" t="str">
            <v>13 пп.13 п.3 ст.39</v>
          </cell>
        </row>
        <row r="15">
          <cell r="B15" t="str">
            <v>14 пп.14 п.3 ст.39</v>
          </cell>
        </row>
        <row r="16">
          <cell r="B16" t="str">
            <v>15 пп.15 п.3 ст.39</v>
          </cell>
        </row>
        <row r="17">
          <cell r="B17" t="str">
            <v>16 пп.16 п.3 ст.39</v>
          </cell>
        </row>
        <row r="18">
          <cell r="B18" t="str">
            <v>17 пп.17 п.3 ст.39</v>
          </cell>
        </row>
        <row r="19">
          <cell r="B19" t="str">
            <v>18 пп.18 п.3 ст.39</v>
          </cell>
        </row>
        <row r="20">
          <cell r="B20" t="str">
            <v>19 пп.19 п.3 ст.39</v>
          </cell>
        </row>
        <row r="21">
          <cell r="B21" t="str">
            <v>20 пп.20 п.3 ст.39</v>
          </cell>
        </row>
        <row r="22">
          <cell r="B22" t="str">
            <v>21 пп.21 п.3 ст.39</v>
          </cell>
        </row>
        <row r="23">
          <cell r="B23" t="str">
            <v>22 пп.22 п.3 ст.39</v>
          </cell>
        </row>
        <row r="24">
          <cell r="B24" t="str">
            <v>23 пп.23 п.3 ст.39</v>
          </cell>
        </row>
        <row r="25">
          <cell r="B25" t="str">
            <v>24 пп.24 п.3 ст.39</v>
          </cell>
        </row>
        <row r="26">
          <cell r="B26" t="str">
            <v>25 пп.25 п.3 ст.39</v>
          </cell>
        </row>
        <row r="27">
          <cell r="B27" t="str">
            <v>26 пп.26 п.3 ст.39</v>
          </cell>
        </row>
        <row r="28">
          <cell r="B28" t="str">
            <v>27 пп.27 п.3 ст.39</v>
          </cell>
        </row>
        <row r="29">
          <cell r="B29" t="str">
            <v>28 пп.28 п.3 ст.39</v>
          </cell>
        </row>
        <row r="30">
          <cell r="B30" t="str">
            <v>29 пп.29 п.3 ст.39</v>
          </cell>
        </row>
        <row r="31">
          <cell r="B31" t="str">
            <v>30 пп.30 п.3 ст.39</v>
          </cell>
        </row>
        <row r="32">
          <cell r="B32" t="str">
            <v>31 пп.31 п.3 ст.39</v>
          </cell>
        </row>
        <row r="33">
          <cell r="B33" t="str">
            <v>32 пп.32 п.3 ст.39</v>
          </cell>
        </row>
        <row r="34">
          <cell r="B34" t="str">
            <v>33 пп.33 п.3 ст.39</v>
          </cell>
        </row>
        <row r="35">
          <cell r="B35" t="str">
            <v>34 пп.34 п.3 ст.39</v>
          </cell>
        </row>
        <row r="36">
          <cell r="B36" t="str">
            <v>35 пп.35 п.3 ст.39</v>
          </cell>
        </row>
        <row r="37">
          <cell r="B37" t="str">
            <v>36 пп.36 п.3 ст.39</v>
          </cell>
        </row>
        <row r="38">
          <cell r="B38" t="str">
            <v>37 пп.37 п.3 ст.39</v>
          </cell>
        </row>
        <row r="39">
          <cell r="B39" t="str">
            <v>38 пп.38 п.3 ст.39</v>
          </cell>
        </row>
        <row r="40">
          <cell r="B40" t="str">
            <v>39 пп.39 п.3 ст.39</v>
          </cell>
        </row>
        <row r="41">
          <cell r="B41" t="str">
            <v>40 пп.40 п.3 ст.39</v>
          </cell>
        </row>
        <row r="42">
          <cell r="B42" t="str">
            <v>41 пп.41 п.3 ст.39</v>
          </cell>
        </row>
        <row r="43">
          <cell r="B43" t="str">
            <v>42 пп.42 п.3 ст.39</v>
          </cell>
        </row>
        <row r="44">
          <cell r="B44" t="str">
            <v>43 пп.43 п.3 ст.39</v>
          </cell>
        </row>
        <row r="45">
          <cell r="B45" t="str">
            <v>44 пп.44 п.3 ст.39</v>
          </cell>
        </row>
        <row r="46">
          <cell r="B46" t="str">
            <v>45 пп.45 п.3 ст.39</v>
          </cell>
        </row>
        <row r="47">
          <cell r="B47" t="str">
            <v>46 пп.46 п.3 ст.39</v>
          </cell>
        </row>
        <row r="48">
          <cell r="B48" t="str">
            <v>47 пп.47 п.3 ст.39</v>
          </cell>
        </row>
        <row r="49">
          <cell r="B49" t="str">
            <v>48 пп.48 п.3 ст.39</v>
          </cell>
        </row>
        <row r="50">
          <cell r="B50" t="str">
            <v>49 пп.49 п.3 ст.39</v>
          </cell>
        </row>
        <row r="51">
          <cell r="B51" t="str">
            <v>50 пп.50 п.3 ст.39</v>
          </cell>
        </row>
        <row r="52">
          <cell r="B52" t="str">
            <v>51 пп.51 п.3 ст.39</v>
          </cell>
        </row>
        <row r="53">
          <cell r="B53" t="str">
            <v>52 пп.52 п.3 ст.39</v>
          </cell>
        </row>
        <row r="54">
          <cell r="B54" t="str">
            <v>53 пп.53 п.3 ст.39</v>
          </cell>
        </row>
        <row r="55">
          <cell r="B55" t="str">
            <v>54 пп.54 п.3 ст.39</v>
          </cell>
        </row>
      </sheetData>
      <sheetData sheetId="3" refreshError="1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 xml:space="preserve">113 Компенсационные выплаты </v>
          </cell>
        </row>
        <row r="4">
          <cell r="A4" t="str">
            <v xml:space="preserve">114 Дополнительно установленные обязательные пенсионные взносы </v>
          </cell>
        </row>
        <row r="5">
          <cell r="A5" t="str">
            <v>114 Дополнительно установленные обязательные пенсионные взносы и обязательные профессиональные пенсионные взносы</v>
          </cell>
        </row>
        <row r="6">
          <cell r="A6" t="str">
            <v>121 Социальный налог</v>
          </cell>
        </row>
        <row r="7">
          <cell r="A7" t="str">
            <v>122 Социальные отчисления в Государственный фонд социального страхования</v>
          </cell>
        </row>
        <row r="8">
          <cell r="A8" t="str">
            <v>123 Взносы на обязательное страхование</v>
          </cell>
        </row>
        <row r="9">
          <cell r="A9" t="str">
            <v>131 Оплата труда технического персонала</v>
          </cell>
        </row>
        <row r="10">
          <cell r="A10" t="str">
            <v>132 Оплата труда патронатных воспитателей</v>
          </cell>
        </row>
        <row r="11">
          <cell r="A11" t="str">
            <v>133 Возмещение средней заработной платы депутатам маслихата по их основному месту работы</v>
          </cell>
        </row>
        <row r="12">
          <cell r="A12" t="str">
            <v>134 Выплата вознаграждений присяжным заседателям</v>
          </cell>
        </row>
        <row r="13">
          <cell r="A13" t="str">
            <v>135 Взносы работодателей по техническому персоналу</v>
          </cell>
        </row>
        <row r="14">
          <cell r="A14" t="str">
            <v>136 Командировки и служебные разъезды внутри страны технического персонала</v>
          </cell>
        </row>
        <row r="15">
          <cell r="A15" t="str">
            <v>137 Командировочные расходы присяжных заседателей</v>
          </cell>
        </row>
        <row r="16">
          <cell r="A16" t="str">
            <v>141 Приобретение продуктов питания</v>
          </cell>
        </row>
        <row r="17">
          <cell r="A17" t="str">
            <v>142 Приобретение лекарственных средств и прочих изделий медицинского назначения</v>
          </cell>
        </row>
        <row r="18">
          <cell r="A18" t="str">
            <v>142 Приобретение медикаментов и прочих средств медицинского назначения</v>
          </cell>
        </row>
        <row r="19">
          <cell r="A19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20">
          <cell r="A20" t="str">
            <v>144 Приобретение топлива, горюче-смазочных материалов</v>
          </cell>
        </row>
        <row r="21">
          <cell r="A21" t="str">
            <v>149 Приобретение прочих запасов</v>
          </cell>
        </row>
        <row r="22">
          <cell r="A22" t="str">
            <v>151 Оплата коммунальных услуг</v>
          </cell>
        </row>
        <row r="23">
          <cell r="A23" t="str">
            <v>152 Оплата услуг связи</v>
          </cell>
        </row>
        <row r="24">
          <cell r="A24" t="str">
            <v>153 Оплата транспортных услуг</v>
          </cell>
        </row>
        <row r="25">
          <cell r="A25" t="str">
            <v>154 Оплата аренды за помещение</v>
          </cell>
        </row>
        <row r="26">
          <cell r="A26" t="str">
            <v>155 Оплата услуг в рамках государственного социального заказа</v>
          </cell>
        </row>
        <row r="27">
          <cell r="A27" t="str">
            <v>156 Оплата консалтинговых услуг и исследований</v>
          </cell>
        </row>
        <row r="28">
          <cell r="A28" t="str">
            <v>159 Оплата прочих услуг и работ</v>
          </cell>
        </row>
        <row r="29">
          <cell r="A29" t="str">
            <v>161 Командировки и служебные разъезды внутри страны</v>
          </cell>
        </row>
        <row r="30">
          <cell r="A30" t="str">
            <v>162 Командировки и служебные разъезды за пределы страны</v>
          </cell>
        </row>
        <row r="31">
          <cell r="A31" t="str">
            <v>163 Затраты Фонда всеобщего обязательного среднего образования</v>
          </cell>
        </row>
        <row r="32">
          <cell r="A32" t="str">
            <v>164 Оплата обучения стипендиатов за рубежом</v>
          </cell>
        </row>
        <row r="33">
          <cell r="A33" t="str">
            <v>165 Исполнение исполнительных документов, судебных актов</v>
          </cell>
        </row>
        <row r="34">
          <cell r="A34" t="str">
            <v>166 Целевой вклад</v>
          </cell>
        </row>
        <row r="35">
          <cell r="A35" t="str">
            <v>167 Особые затраты</v>
          </cell>
        </row>
        <row r="36">
          <cell r="A36" t="str">
            <v>168 Перечисление поставщику суммы НДС, по приобретаемым товарам, услугам и работам</v>
          </cell>
        </row>
        <row r="37">
          <cell r="A37" t="str">
            <v>169 Прочие текущие затраты</v>
          </cell>
        </row>
        <row r="38">
          <cell r="A38" t="str">
            <v>211 Выплаты вознаграждений по внутренним займам Правительства Республики Казахстан</v>
          </cell>
        </row>
        <row r="39">
          <cell r="A39" t="str">
            <v>212 Выплаты вознаграждений по займам, полученным из вышестоящего бюджета местными исполнительными органами</v>
          </cell>
        </row>
        <row r="40">
          <cell r="A40" t="str">
            <v>221 Выплаты вознаграждений по внешним займам Правительства Республики Казахстан</v>
          </cell>
        </row>
        <row r="41">
          <cell r="A41" t="str">
            <v>311 Субсидии физическим и юридическим лицам, в том числе крестьянским (фермерским) хозяйствам</v>
          </cell>
        </row>
        <row r="42">
          <cell r="A42" t="str">
            <v xml:space="preserve">311 Субсидии юридическим лицам, в том числе крестьянским (фермерским) хозяйствам </v>
          </cell>
        </row>
        <row r="43">
          <cell r="A43" t="str">
            <v>321 Жилищные выплаты сотрудникам специальных государственных органов</v>
          </cell>
        </row>
        <row r="44">
          <cell r="A44" t="str">
            <v>322 Трансферты физическим лицам</v>
          </cell>
        </row>
        <row r="45">
          <cell r="A45" t="str">
            <v>323 Пенсии</v>
          </cell>
        </row>
        <row r="46">
          <cell r="A46" t="str">
            <v>324 Стипендии</v>
          </cell>
        </row>
        <row r="47">
          <cell r="A47" t="str">
            <v>331 Субвенции</v>
          </cell>
        </row>
        <row r="48">
          <cell r="A48" t="str">
            <v>332 Бюджетные изъятия</v>
          </cell>
        </row>
        <row r="49">
          <cell r="A49" t="str">
            <v>336 Трансферты органам местного самоуправления</v>
          </cell>
        </row>
        <row r="50">
          <cell r="A50" t="str">
            <v>337 Возврат трансфертов общего характера в случаях, предусмотренных бюджетным законодательством</v>
          </cell>
        </row>
        <row r="51">
          <cell r="A51" t="str">
            <v>338 Возврат целевых трансфертов</v>
          </cell>
        </row>
        <row r="52">
          <cell r="A52" t="str">
            <v>339 Текущие трансферты другим уровням государственного управления</v>
          </cell>
        </row>
        <row r="53">
          <cell r="A53" t="str">
            <v>341 Текущие трансферты  за границу</v>
          </cell>
        </row>
        <row r="54">
          <cell r="A54" t="str">
            <v>359 Прочие текущие трансферты</v>
          </cell>
        </row>
        <row r="55">
          <cell r="A55" t="str">
            <v>411 Приобретение земли</v>
          </cell>
        </row>
        <row r="56">
          <cell r="A56" t="str">
            <v>412 Приобретение помещений, зданий, сооружений, передаточных устройств</v>
          </cell>
        </row>
        <row r="57">
          <cell r="A57" t="str">
            <v>413 Приобретение транспортных средств</v>
          </cell>
        </row>
        <row r="58">
          <cell r="A58" t="str">
            <v>414 Приобретение машин, оборудования, инструментов, производственного и хозяйственного инвентаря</v>
          </cell>
        </row>
        <row r="59">
          <cell r="A59" t="str">
            <v>416 Приобретение нематериальных активов</v>
          </cell>
        </row>
        <row r="60">
          <cell r="A60" t="str">
            <v>417 Приобретение биологических  активов</v>
          </cell>
        </row>
        <row r="61">
          <cell r="A61" t="str">
            <v>418 Материально-техническое оснащение государственных предприятий</v>
          </cell>
        </row>
        <row r="62">
          <cell r="A62" t="str">
            <v>419 Приобретение прочих основных средств</v>
          </cell>
        </row>
        <row r="63">
          <cell r="A63" t="str">
            <v>421 Капитальный ремонт помещений, зданий, сооружений, передаточных устройств</v>
          </cell>
        </row>
        <row r="64">
          <cell r="A64" t="str">
            <v>422 Капитальный ремонт дорог</v>
          </cell>
        </row>
        <row r="65">
          <cell r="A65" t="str">
            <v>423 Капитальный ремонт помещений, зданий, сооружений государственных предприятий</v>
          </cell>
        </row>
        <row r="66">
          <cell r="A66" t="str">
            <v>429 Капитальный ремонт прочих основных средств</v>
          </cell>
        </row>
        <row r="67">
          <cell r="A67" t="str">
            <v>431 Строительство новых объектов и реконструкция имеющихся объектов</v>
          </cell>
        </row>
        <row r="68">
          <cell r="A68" t="str">
            <v>432 Строительство дорог</v>
          </cell>
        </row>
        <row r="69">
          <cell r="A69" t="str">
            <v>433 Строительство и доставка судов</v>
          </cell>
        </row>
        <row r="70">
          <cell r="A70" t="str">
            <v>434 Создание, внедрение и развитие информационных систем</v>
          </cell>
        </row>
        <row r="71">
          <cell r="A71" t="str">
            <v>435 Строительство новых объектов и реконструкция имеющихся объектов государственных предприятий</v>
          </cell>
        </row>
        <row r="72">
          <cell r="A72" t="str">
            <v>436 Реализация концессионных проектов на условии софинансирования из бюджета</v>
          </cell>
        </row>
        <row r="73">
          <cell r="A73" t="str">
            <v>441 Целевые трансферты на развитие другим уровням государственного управления</v>
          </cell>
        </row>
        <row r="74">
          <cell r="A74" t="str">
            <v>451 Капитальные трансферты международным организациям и правительствам иностранных государств</v>
          </cell>
        </row>
        <row r="75">
          <cell r="A75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6">
          <cell r="A76" t="str">
            <v>512 Бюджетные кредиты местным исполнительным органам на реализацию бюджетных инвестиционных проектов</v>
          </cell>
        </row>
        <row r="77">
          <cell r="A77" t="str">
            <v>513 Бюджетные кредиты специализированным организациям</v>
          </cell>
        </row>
        <row r="78">
          <cell r="A78" t="str">
            <v>514 Бюджетные кредиты физическим лицам</v>
          </cell>
        </row>
        <row r="79">
          <cell r="A79" t="str">
            <v>519 Прочие внутренние бюджетные кредиты</v>
          </cell>
        </row>
        <row r="80">
          <cell r="A80" t="str">
            <v>521 Бюджетные кредиты иностранным государствам</v>
          </cell>
        </row>
        <row r="81">
          <cell r="A81" t="str">
            <v>531 Поручительство государства</v>
          </cell>
        </row>
        <row r="82">
          <cell r="A82" t="str">
            <v>541 Государственная гарантия</v>
          </cell>
        </row>
        <row r="83">
          <cell r="A83" t="str">
            <v>611 Приобретение долей участия, ценных бумаг юридических лиц</v>
          </cell>
        </row>
        <row r="84">
          <cell r="A84" t="str">
            <v>612 Формирование и увеличение уставных капиталов субъектов квазигосударственного сектора</v>
          </cell>
        </row>
        <row r="85">
          <cell r="A85" t="str">
            <v>621 Приобретение акций международных организаций</v>
          </cell>
        </row>
        <row r="86">
          <cell r="A86" t="str">
            <v>711 Погашение основного долга перед вышестоящим бюджетом</v>
          </cell>
        </row>
        <row r="87">
          <cell r="A87" t="str">
            <v>712 Погашение основного долга по государственным эмиссионным ценным бумагам, размещенным на внутреннем рынке</v>
          </cell>
        </row>
      </sheetData>
      <sheetData sheetId="5">
        <row r="1">
          <cell r="A1" t="str">
            <v>1 за счет бюджетных средств, за исключением средств софинансирования по правительственным внешним займам или связанным грантам</v>
          </cell>
        </row>
        <row r="2">
          <cell r="A2" t="str">
            <v>2 за счет средств софинансирования по правительственным внешним займам или связанным грантам</v>
          </cell>
        </row>
        <row r="3">
          <cell r="A3" t="str">
            <v>3 за счет денег от реализации государственными учреждениями товаров (работ, услуг), остающихся в их распоряжении</v>
          </cell>
        </row>
        <row r="4">
          <cell r="A4" t="str">
            <v>4 за счет средств спонсорской и благотворительной помощи</v>
          </cell>
        </row>
        <row r="5">
          <cell r="A5" t="str">
            <v>5 за счет трансфертов органам местного самоуправления</v>
          </cell>
        </row>
      </sheetData>
      <sheetData sheetId="6">
        <row r="1">
          <cell r="A1" t="str">
            <v>2 Открытый конкурс</v>
          </cell>
        </row>
        <row r="2">
          <cell r="A2" t="str">
            <v>3 Запрос ценовых предложений</v>
          </cell>
        </row>
        <row r="3">
          <cell r="A3" t="str">
            <v>7 Аукцион</v>
          </cell>
        </row>
        <row r="4">
          <cell r="A4" t="str">
            <v>8 Через товарные биржи</v>
          </cell>
        </row>
        <row r="5">
          <cell r="A5" t="str">
            <v>22 Конкурс с применением двухэтапных процедур</v>
          </cell>
        </row>
        <row r="6">
          <cell r="A6" t="str">
            <v>23 Из одного источника путем прямого заключения договора</v>
          </cell>
        </row>
        <row r="7">
          <cell r="A7" t="str">
            <v>50 Закупка жилища</v>
          </cell>
        </row>
        <row r="8">
          <cell r="A8" t="str">
            <v>51 Закупка по государственному социальному заказу</v>
          </cell>
        </row>
        <row r="9">
          <cell r="A9" t="str">
            <v>31 Конкурс с предварительным квалификационным отбором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 refreshError="1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>
        <row r="2">
          <cell r="A2" t="str">
            <v>101</v>
          </cell>
          <cell r="B2" t="str">
            <v>000</v>
          </cell>
          <cell r="C2" t="str">
            <v>000</v>
          </cell>
        </row>
        <row r="3">
          <cell r="A3" t="str">
            <v>102</v>
          </cell>
          <cell r="B3" t="str">
            <v>001</v>
          </cell>
          <cell r="C3" t="str">
            <v>003</v>
          </cell>
        </row>
        <row r="4">
          <cell r="A4" t="str">
            <v>104</v>
          </cell>
          <cell r="B4" t="str">
            <v>002</v>
          </cell>
          <cell r="C4" t="str">
            <v>004</v>
          </cell>
        </row>
        <row r="5">
          <cell r="A5" t="str">
            <v>106</v>
          </cell>
          <cell r="B5" t="str">
            <v>003</v>
          </cell>
          <cell r="C5" t="str">
            <v>005</v>
          </cell>
        </row>
        <row r="6">
          <cell r="A6" t="str">
            <v>110</v>
          </cell>
          <cell r="B6" t="str">
            <v>004</v>
          </cell>
          <cell r="C6" t="str">
            <v>006</v>
          </cell>
        </row>
        <row r="7">
          <cell r="A7" t="str">
            <v>111</v>
          </cell>
          <cell r="B7" t="str">
            <v>005</v>
          </cell>
          <cell r="C7" t="str">
            <v>007</v>
          </cell>
        </row>
        <row r="8">
          <cell r="A8" t="str">
            <v>112</v>
          </cell>
          <cell r="B8" t="str">
            <v>006</v>
          </cell>
          <cell r="C8" t="str">
            <v>008</v>
          </cell>
        </row>
        <row r="9">
          <cell r="A9" t="str">
            <v>120</v>
          </cell>
          <cell r="B9" t="str">
            <v>007</v>
          </cell>
          <cell r="C9" t="str">
            <v>009</v>
          </cell>
        </row>
        <row r="10">
          <cell r="A10" t="str">
            <v>121</v>
          </cell>
          <cell r="B10" t="str">
            <v>008</v>
          </cell>
          <cell r="C10" t="str">
            <v>011</v>
          </cell>
        </row>
        <row r="11">
          <cell r="A11" t="str">
            <v>122</v>
          </cell>
          <cell r="B11" t="str">
            <v>009</v>
          </cell>
          <cell r="C11" t="str">
            <v>012</v>
          </cell>
        </row>
        <row r="12">
          <cell r="A12" t="str">
            <v>123</v>
          </cell>
          <cell r="B12" t="str">
            <v>010</v>
          </cell>
          <cell r="C12" t="str">
            <v>013</v>
          </cell>
        </row>
        <row r="13">
          <cell r="A13" t="str">
            <v>201</v>
          </cell>
          <cell r="B13" t="str">
            <v>011</v>
          </cell>
          <cell r="C13" t="str">
            <v>015</v>
          </cell>
        </row>
        <row r="14">
          <cell r="A14" t="str">
            <v>202</v>
          </cell>
          <cell r="B14" t="str">
            <v>012</v>
          </cell>
          <cell r="C14" t="str">
            <v>016</v>
          </cell>
        </row>
        <row r="15">
          <cell r="A15" t="str">
            <v>203</v>
          </cell>
          <cell r="B15" t="str">
            <v>013</v>
          </cell>
          <cell r="C15" t="str">
            <v>017</v>
          </cell>
        </row>
        <row r="16">
          <cell r="A16" t="str">
            <v>204</v>
          </cell>
          <cell r="B16" t="str">
            <v>014</v>
          </cell>
          <cell r="C16" t="str">
            <v>018</v>
          </cell>
        </row>
        <row r="17">
          <cell r="A17" t="str">
            <v>208</v>
          </cell>
          <cell r="B17" t="str">
            <v>015</v>
          </cell>
          <cell r="C17" t="str">
            <v>019</v>
          </cell>
        </row>
        <row r="18">
          <cell r="A18" t="str">
            <v>212</v>
          </cell>
          <cell r="B18" t="str">
            <v>016</v>
          </cell>
          <cell r="C18" t="str">
            <v>025</v>
          </cell>
        </row>
        <row r="19">
          <cell r="A19" t="str">
            <v>217</v>
          </cell>
          <cell r="B19" t="str">
            <v>017</v>
          </cell>
          <cell r="C19" t="str">
            <v>026</v>
          </cell>
        </row>
        <row r="20">
          <cell r="A20" t="str">
            <v>221</v>
          </cell>
          <cell r="B20" t="str">
            <v>018</v>
          </cell>
          <cell r="C20" t="str">
            <v>027</v>
          </cell>
        </row>
        <row r="21">
          <cell r="A21" t="str">
            <v>225</v>
          </cell>
          <cell r="B21" t="str">
            <v>019</v>
          </cell>
          <cell r="C21" t="str">
            <v>028</v>
          </cell>
        </row>
        <row r="22">
          <cell r="A22" t="str">
            <v>239</v>
          </cell>
          <cell r="B22" t="str">
            <v>020</v>
          </cell>
          <cell r="C22" t="str">
            <v>029</v>
          </cell>
        </row>
        <row r="23">
          <cell r="A23" t="str">
            <v>240</v>
          </cell>
          <cell r="B23" t="str">
            <v>021</v>
          </cell>
          <cell r="C23" t="str">
            <v>030</v>
          </cell>
        </row>
        <row r="24">
          <cell r="A24" t="str">
            <v>241</v>
          </cell>
          <cell r="B24" t="str">
            <v>022</v>
          </cell>
          <cell r="C24" t="str">
            <v>032</v>
          </cell>
        </row>
        <row r="25">
          <cell r="A25" t="str">
            <v>242</v>
          </cell>
          <cell r="B25" t="str">
            <v>023</v>
          </cell>
          <cell r="C25" t="str">
            <v>033</v>
          </cell>
        </row>
        <row r="26">
          <cell r="A26" t="str">
            <v>243</v>
          </cell>
          <cell r="B26" t="str">
            <v>024</v>
          </cell>
          <cell r="C26" t="str">
            <v>100</v>
          </cell>
        </row>
        <row r="27">
          <cell r="A27" t="str">
            <v>250</v>
          </cell>
          <cell r="B27" t="str">
            <v>025</v>
          </cell>
          <cell r="C27" t="str">
            <v>101</v>
          </cell>
        </row>
        <row r="28">
          <cell r="A28" t="str">
            <v>251</v>
          </cell>
          <cell r="B28" t="str">
            <v>026</v>
          </cell>
          <cell r="C28" t="str">
            <v>102</v>
          </cell>
        </row>
        <row r="29">
          <cell r="A29" t="str">
            <v>252</v>
          </cell>
          <cell r="B29" t="str">
            <v>027</v>
          </cell>
          <cell r="C29" t="str">
            <v>103</v>
          </cell>
        </row>
        <row r="30">
          <cell r="A30" t="str">
            <v>253</v>
          </cell>
          <cell r="B30" t="str">
            <v>028</v>
          </cell>
          <cell r="C30" t="str">
            <v>104</v>
          </cell>
        </row>
        <row r="31">
          <cell r="A31" t="str">
            <v>254</v>
          </cell>
          <cell r="B31" t="str">
            <v>029</v>
          </cell>
          <cell r="C31" t="str">
            <v>105</v>
          </cell>
        </row>
        <row r="32">
          <cell r="A32" t="str">
            <v>255</v>
          </cell>
          <cell r="B32" t="str">
            <v>030</v>
          </cell>
          <cell r="C32" t="str">
            <v>106</v>
          </cell>
        </row>
        <row r="33">
          <cell r="A33" t="str">
            <v>256</v>
          </cell>
          <cell r="B33" t="str">
            <v>031</v>
          </cell>
          <cell r="C33" t="str">
            <v>107</v>
          </cell>
        </row>
        <row r="34">
          <cell r="A34" t="str">
            <v>257</v>
          </cell>
          <cell r="B34" t="str">
            <v>032</v>
          </cell>
          <cell r="C34" t="str">
            <v>108</v>
          </cell>
        </row>
        <row r="35">
          <cell r="A35" t="str">
            <v>258</v>
          </cell>
          <cell r="B35" t="str">
            <v>033</v>
          </cell>
          <cell r="C35" t="str">
            <v>109</v>
          </cell>
        </row>
        <row r="36">
          <cell r="A36" t="str">
            <v>259</v>
          </cell>
          <cell r="B36" t="str">
            <v>034</v>
          </cell>
          <cell r="C36" t="str">
            <v>110</v>
          </cell>
        </row>
        <row r="37">
          <cell r="A37" t="str">
            <v>260</v>
          </cell>
          <cell r="B37" t="str">
            <v>035</v>
          </cell>
          <cell r="C37" t="str">
            <v>111</v>
          </cell>
        </row>
        <row r="38">
          <cell r="A38" t="str">
            <v>261</v>
          </cell>
          <cell r="B38" t="str">
            <v>036</v>
          </cell>
          <cell r="C38" t="str">
            <v>112</v>
          </cell>
        </row>
        <row r="39">
          <cell r="A39" t="str">
            <v>262</v>
          </cell>
          <cell r="B39" t="str">
            <v>037</v>
          </cell>
          <cell r="C39" t="str">
            <v>113</v>
          </cell>
        </row>
        <row r="40">
          <cell r="A40" t="str">
            <v>263</v>
          </cell>
          <cell r="B40" t="str">
            <v>038</v>
          </cell>
          <cell r="C40" t="str">
            <v>114</v>
          </cell>
        </row>
        <row r="41">
          <cell r="A41" t="str">
            <v>264</v>
          </cell>
          <cell r="B41" t="str">
            <v>039</v>
          </cell>
          <cell r="C41" t="str">
            <v>115</v>
          </cell>
        </row>
        <row r="42">
          <cell r="A42" t="str">
            <v>265</v>
          </cell>
          <cell r="B42" t="str">
            <v>040</v>
          </cell>
          <cell r="C42" t="str">
            <v>116</v>
          </cell>
        </row>
        <row r="43">
          <cell r="A43" t="str">
            <v>266</v>
          </cell>
          <cell r="B43" t="str">
            <v>041</v>
          </cell>
        </row>
        <row r="44">
          <cell r="A44" t="str">
            <v>267</v>
          </cell>
          <cell r="B44" t="str">
            <v>042</v>
          </cell>
        </row>
        <row r="45">
          <cell r="A45" t="str">
            <v>268</v>
          </cell>
          <cell r="B45" t="str">
            <v>043</v>
          </cell>
        </row>
        <row r="46">
          <cell r="A46" t="str">
            <v>269</v>
          </cell>
          <cell r="B46" t="str">
            <v>044</v>
          </cell>
        </row>
        <row r="47">
          <cell r="A47" t="str">
            <v>270</v>
          </cell>
          <cell r="B47" t="str">
            <v>045</v>
          </cell>
        </row>
        <row r="48">
          <cell r="A48" t="str">
            <v>271</v>
          </cell>
          <cell r="B48" t="str">
            <v>046</v>
          </cell>
        </row>
        <row r="49">
          <cell r="A49" t="str">
            <v>272</v>
          </cell>
          <cell r="B49" t="str">
            <v>047</v>
          </cell>
        </row>
        <row r="50">
          <cell r="A50" t="str">
            <v>273</v>
          </cell>
          <cell r="B50" t="str">
            <v>048</v>
          </cell>
        </row>
        <row r="51">
          <cell r="A51" t="str">
            <v>274</v>
          </cell>
          <cell r="B51" t="str">
            <v>049</v>
          </cell>
        </row>
        <row r="52">
          <cell r="A52" t="str">
            <v>275</v>
          </cell>
          <cell r="B52" t="str">
            <v>050</v>
          </cell>
        </row>
        <row r="53">
          <cell r="A53" t="str">
            <v>276</v>
          </cell>
          <cell r="B53" t="str">
            <v>051</v>
          </cell>
        </row>
        <row r="54">
          <cell r="A54" t="str">
            <v>277</v>
          </cell>
          <cell r="B54" t="str">
            <v>052</v>
          </cell>
        </row>
        <row r="55">
          <cell r="A55" t="str">
            <v>278</v>
          </cell>
          <cell r="B55" t="str">
            <v>053</v>
          </cell>
        </row>
        <row r="56">
          <cell r="A56" t="str">
            <v>279</v>
          </cell>
          <cell r="B56" t="str">
            <v>054</v>
          </cell>
        </row>
        <row r="57">
          <cell r="A57" t="str">
            <v>280</v>
          </cell>
          <cell r="B57" t="str">
            <v>055</v>
          </cell>
        </row>
        <row r="58">
          <cell r="A58" t="str">
            <v>281</v>
          </cell>
          <cell r="B58" t="str">
            <v>056</v>
          </cell>
        </row>
        <row r="59">
          <cell r="A59" t="str">
            <v>282</v>
          </cell>
          <cell r="B59" t="str">
            <v>057</v>
          </cell>
        </row>
        <row r="60">
          <cell r="A60" t="str">
            <v>283</v>
          </cell>
          <cell r="B60" t="str">
            <v>058</v>
          </cell>
        </row>
        <row r="61">
          <cell r="A61" t="str">
            <v>284</v>
          </cell>
          <cell r="B61" t="str">
            <v>059</v>
          </cell>
        </row>
        <row r="62">
          <cell r="A62" t="str">
            <v>285</v>
          </cell>
          <cell r="B62" t="str">
            <v>060</v>
          </cell>
        </row>
        <row r="63">
          <cell r="A63" t="str">
            <v>286</v>
          </cell>
          <cell r="B63" t="str">
            <v>061</v>
          </cell>
        </row>
        <row r="64">
          <cell r="A64" t="str">
            <v>287</v>
          </cell>
          <cell r="B64" t="str">
            <v>062</v>
          </cell>
        </row>
        <row r="65">
          <cell r="A65" t="str">
            <v>288</v>
          </cell>
          <cell r="B65" t="str">
            <v>063</v>
          </cell>
        </row>
        <row r="66">
          <cell r="A66" t="str">
            <v>289</v>
          </cell>
          <cell r="B66" t="str">
            <v>064</v>
          </cell>
        </row>
        <row r="67">
          <cell r="A67" t="str">
            <v>290</v>
          </cell>
          <cell r="B67" t="str">
            <v>065</v>
          </cell>
        </row>
        <row r="68">
          <cell r="A68" t="str">
            <v>291</v>
          </cell>
          <cell r="B68" t="str">
            <v>066</v>
          </cell>
        </row>
        <row r="69">
          <cell r="A69" t="str">
            <v>292</v>
          </cell>
          <cell r="B69" t="str">
            <v>067</v>
          </cell>
        </row>
        <row r="70">
          <cell r="A70" t="str">
            <v>293</v>
          </cell>
          <cell r="B70" t="str">
            <v>068</v>
          </cell>
        </row>
        <row r="71">
          <cell r="A71" t="str">
            <v>294</v>
          </cell>
          <cell r="B71" t="str">
            <v>069</v>
          </cell>
        </row>
        <row r="72">
          <cell r="A72" t="str">
            <v>295</v>
          </cell>
          <cell r="B72" t="str">
            <v>070</v>
          </cell>
        </row>
        <row r="73">
          <cell r="A73" t="str">
            <v>296</v>
          </cell>
          <cell r="B73" t="str">
            <v>071</v>
          </cell>
        </row>
        <row r="74">
          <cell r="A74" t="str">
            <v>297</v>
          </cell>
          <cell r="B74" t="str">
            <v>072</v>
          </cell>
        </row>
        <row r="75">
          <cell r="A75" t="str">
            <v>298</v>
          </cell>
          <cell r="B75" t="str">
            <v>073</v>
          </cell>
        </row>
        <row r="76">
          <cell r="A76" t="str">
            <v>299</v>
          </cell>
          <cell r="B76" t="str">
            <v>074</v>
          </cell>
        </row>
        <row r="77">
          <cell r="A77" t="str">
            <v>351</v>
          </cell>
          <cell r="B77" t="str">
            <v>075</v>
          </cell>
        </row>
        <row r="78">
          <cell r="A78" t="str">
            <v>352</v>
          </cell>
          <cell r="B78" t="str">
            <v>076</v>
          </cell>
        </row>
        <row r="79">
          <cell r="A79" t="str">
            <v>353</v>
          </cell>
          <cell r="B79" t="str">
            <v>077</v>
          </cell>
        </row>
        <row r="80">
          <cell r="A80" t="str">
            <v>354</v>
          </cell>
          <cell r="B80" t="str">
            <v>078</v>
          </cell>
        </row>
        <row r="81">
          <cell r="A81" t="str">
            <v>355</v>
          </cell>
          <cell r="B81" t="str">
            <v>079</v>
          </cell>
        </row>
        <row r="82">
          <cell r="A82" t="str">
            <v>356</v>
          </cell>
          <cell r="B82" t="str">
            <v>080</v>
          </cell>
        </row>
        <row r="83">
          <cell r="A83" t="str">
            <v>357</v>
          </cell>
          <cell r="B83" t="str">
            <v>081</v>
          </cell>
        </row>
        <row r="84">
          <cell r="A84" t="str">
            <v>358</v>
          </cell>
          <cell r="B84" t="str">
            <v>082</v>
          </cell>
        </row>
        <row r="85">
          <cell r="A85" t="str">
            <v>359</v>
          </cell>
          <cell r="B85" t="str">
            <v>083</v>
          </cell>
        </row>
        <row r="86">
          <cell r="A86" t="str">
            <v>360</v>
          </cell>
          <cell r="B86" t="str">
            <v>084</v>
          </cell>
        </row>
        <row r="87">
          <cell r="A87" t="str">
            <v>361</v>
          </cell>
          <cell r="B87" t="str">
            <v>085</v>
          </cell>
        </row>
        <row r="88">
          <cell r="A88" t="str">
            <v>362</v>
          </cell>
          <cell r="B88" t="str">
            <v>086</v>
          </cell>
        </row>
        <row r="89">
          <cell r="A89" t="str">
            <v>363</v>
          </cell>
          <cell r="B89" t="str">
            <v>087</v>
          </cell>
        </row>
        <row r="90">
          <cell r="A90" t="str">
            <v>364</v>
          </cell>
          <cell r="B90" t="str">
            <v>088</v>
          </cell>
        </row>
        <row r="91">
          <cell r="A91" t="str">
            <v>365</v>
          </cell>
          <cell r="B91" t="str">
            <v>089</v>
          </cell>
        </row>
        <row r="92">
          <cell r="A92" t="str">
            <v>366</v>
          </cell>
          <cell r="B92" t="str">
            <v>090</v>
          </cell>
        </row>
        <row r="93">
          <cell r="A93" t="str">
            <v>367</v>
          </cell>
          <cell r="B93" t="str">
            <v>091</v>
          </cell>
        </row>
        <row r="94">
          <cell r="A94" t="str">
            <v>368</v>
          </cell>
          <cell r="B94" t="str">
            <v>092</v>
          </cell>
        </row>
        <row r="95">
          <cell r="A95" t="str">
            <v>369</v>
          </cell>
          <cell r="B95" t="str">
            <v>093</v>
          </cell>
        </row>
        <row r="96">
          <cell r="A96" t="str">
            <v>370</v>
          </cell>
          <cell r="B96" t="str">
            <v>094</v>
          </cell>
        </row>
        <row r="97">
          <cell r="A97" t="str">
            <v>371</v>
          </cell>
          <cell r="B97" t="str">
            <v>095</v>
          </cell>
        </row>
        <row r="98">
          <cell r="A98" t="str">
            <v>372</v>
          </cell>
          <cell r="B98" t="str">
            <v>096</v>
          </cell>
        </row>
        <row r="99">
          <cell r="A99" t="str">
            <v>373</v>
          </cell>
          <cell r="B99" t="str">
            <v>097</v>
          </cell>
        </row>
        <row r="100">
          <cell r="A100" t="str">
            <v>374</v>
          </cell>
          <cell r="B100" t="str">
            <v>098</v>
          </cell>
        </row>
        <row r="101">
          <cell r="A101" t="str">
            <v>375</v>
          </cell>
          <cell r="B101" t="str">
            <v>099</v>
          </cell>
        </row>
        <row r="102">
          <cell r="A102" t="str">
            <v>376</v>
          </cell>
          <cell r="B102" t="str">
            <v>100</v>
          </cell>
        </row>
        <row r="103">
          <cell r="A103" t="str">
            <v>377</v>
          </cell>
          <cell r="B103" t="str">
            <v>101</v>
          </cell>
        </row>
        <row r="104">
          <cell r="A104" t="str">
            <v>378</v>
          </cell>
          <cell r="B104" t="str">
            <v>102</v>
          </cell>
        </row>
        <row r="105">
          <cell r="A105" t="str">
            <v>379</v>
          </cell>
          <cell r="B105" t="str">
            <v>103</v>
          </cell>
        </row>
        <row r="106">
          <cell r="A106" t="str">
            <v>380</v>
          </cell>
          <cell r="B106" t="str">
            <v>104</v>
          </cell>
        </row>
        <row r="107">
          <cell r="A107" t="str">
            <v>381</v>
          </cell>
          <cell r="B107" t="str">
            <v>105</v>
          </cell>
        </row>
        <row r="108">
          <cell r="A108" t="str">
            <v>382</v>
          </cell>
          <cell r="B108" t="str">
            <v>106</v>
          </cell>
        </row>
        <row r="109">
          <cell r="A109" t="str">
            <v>383</v>
          </cell>
          <cell r="B109" t="str">
            <v>107</v>
          </cell>
        </row>
        <row r="110">
          <cell r="A110" t="str">
            <v>384</v>
          </cell>
          <cell r="B110" t="str">
            <v>108</v>
          </cell>
        </row>
        <row r="111">
          <cell r="A111" t="str">
            <v>385</v>
          </cell>
          <cell r="B111" t="str">
            <v>109</v>
          </cell>
        </row>
        <row r="112">
          <cell r="A112" t="str">
            <v>386</v>
          </cell>
          <cell r="B112" t="str">
            <v>110</v>
          </cell>
        </row>
        <row r="113">
          <cell r="A113" t="str">
            <v>387</v>
          </cell>
          <cell r="B113" t="str">
            <v>111</v>
          </cell>
        </row>
        <row r="114">
          <cell r="A114" t="str">
            <v>388</v>
          </cell>
          <cell r="B114" t="str">
            <v>112</v>
          </cell>
        </row>
        <row r="115">
          <cell r="A115" t="str">
            <v>389</v>
          </cell>
          <cell r="B115" t="str">
            <v>113</v>
          </cell>
        </row>
        <row r="116">
          <cell r="A116" t="str">
            <v>390</v>
          </cell>
          <cell r="B116" t="str">
            <v>114</v>
          </cell>
        </row>
        <row r="117">
          <cell r="A117" t="str">
            <v>391</v>
          </cell>
          <cell r="B117" t="str">
            <v>115</v>
          </cell>
        </row>
        <row r="118">
          <cell r="A118" t="str">
            <v>392</v>
          </cell>
          <cell r="B118" t="str">
            <v>116</v>
          </cell>
        </row>
        <row r="119">
          <cell r="A119" t="str">
            <v>393</v>
          </cell>
          <cell r="B119" t="str">
            <v>117</v>
          </cell>
        </row>
        <row r="120">
          <cell r="A120" t="str">
            <v>394</v>
          </cell>
          <cell r="B120" t="str">
            <v>118</v>
          </cell>
        </row>
        <row r="121">
          <cell r="A121" t="str">
            <v>395</v>
          </cell>
          <cell r="B121" t="str">
            <v>120</v>
          </cell>
        </row>
        <row r="122">
          <cell r="A122" t="str">
            <v>396</v>
          </cell>
          <cell r="B122" t="str">
            <v>121</v>
          </cell>
        </row>
        <row r="123">
          <cell r="A123" t="str">
            <v>397</v>
          </cell>
          <cell r="B123" t="str">
            <v>123</v>
          </cell>
        </row>
        <row r="124">
          <cell r="A124" t="str">
            <v>398</v>
          </cell>
          <cell r="B124" t="str">
            <v>124</v>
          </cell>
        </row>
        <row r="125">
          <cell r="A125" t="str">
            <v>406</v>
          </cell>
          <cell r="B125" t="str">
            <v>125</v>
          </cell>
        </row>
        <row r="126">
          <cell r="A126" t="str">
            <v>410</v>
          </cell>
          <cell r="B126" t="str">
            <v>126</v>
          </cell>
        </row>
        <row r="127">
          <cell r="A127" t="str">
            <v>411</v>
          </cell>
          <cell r="B127" t="str">
            <v>127</v>
          </cell>
        </row>
        <row r="128">
          <cell r="A128" t="str">
            <v>451</v>
          </cell>
          <cell r="B128" t="str">
            <v>128</v>
          </cell>
        </row>
        <row r="129">
          <cell r="A129" t="str">
            <v>452</v>
          </cell>
          <cell r="B129" t="str">
            <v>129</v>
          </cell>
        </row>
        <row r="130">
          <cell r="A130" t="str">
            <v>453</v>
          </cell>
          <cell r="B130" t="str">
            <v>130</v>
          </cell>
        </row>
        <row r="131">
          <cell r="A131" t="str">
            <v>454</v>
          </cell>
          <cell r="B131" t="str">
            <v>131</v>
          </cell>
        </row>
        <row r="132">
          <cell r="A132" t="str">
            <v>455</v>
          </cell>
          <cell r="B132" t="str">
            <v>135</v>
          </cell>
        </row>
        <row r="133">
          <cell r="A133" t="str">
            <v>456</v>
          </cell>
          <cell r="B133" t="str">
            <v>136</v>
          </cell>
        </row>
        <row r="134">
          <cell r="A134" t="str">
            <v>457</v>
          </cell>
          <cell r="B134" t="str">
            <v>137</v>
          </cell>
        </row>
        <row r="135">
          <cell r="A135" t="str">
            <v>458</v>
          </cell>
          <cell r="B135" t="str">
            <v>146</v>
          </cell>
        </row>
        <row r="136">
          <cell r="A136" t="str">
            <v>459</v>
          </cell>
          <cell r="B136" t="str">
            <v>147</v>
          </cell>
        </row>
        <row r="137">
          <cell r="A137" t="str">
            <v>460</v>
          </cell>
          <cell r="B137" t="str">
            <v>151</v>
          </cell>
        </row>
        <row r="138">
          <cell r="A138" t="str">
            <v>461</v>
          </cell>
          <cell r="B138" t="str">
            <v>152</v>
          </cell>
        </row>
        <row r="139">
          <cell r="A139" t="str">
            <v>462</v>
          </cell>
          <cell r="B139" t="str">
            <v>153</v>
          </cell>
        </row>
        <row r="140">
          <cell r="A140" t="str">
            <v>463</v>
          </cell>
          <cell r="B140" t="str">
            <v>154</v>
          </cell>
        </row>
        <row r="141">
          <cell r="A141" t="str">
            <v>464</v>
          </cell>
          <cell r="B141" t="str">
            <v>155</v>
          </cell>
        </row>
        <row r="142">
          <cell r="A142" t="str">
            <v>465</v>
          </cell>
          <cell r="B142" t="str">
            <v>156</v>
          </cell>
        </row>
        <row r="143">
          <cell r="A143" t="str">
            <v>466</v>
          </cell>
          <cell r="B143" t="str">
            <v>201</v>
          </cell>
        </row>
        <row r="144">
          <cell r="A144" t="str">
            <v>467</v>
          </cell>
          <cell r="B144" t="str">
            <v>202</v>
          </cell>
        </row>
        <row r="145">
          <cell r="A145" t="str">
            <v>468</v>
          </cell>
          <cell r="B145" t="str">
            <v>203</v>
          </cell>
        </row>
        <row r="146">
          <cell r="A146" t="str">
            <v>469</v>
          </cell>
          <cell r="B146" t="str">
            <v>207</v>
          </cell>
        </row>
        <row r="147">
          <cell r="A147" t="str">
            <v>470</v>
          </cell>
          <cell r="B147" t="str">
            <v>209</v>
          </cell>
        </row>
        <row r="148">
          <cell r="A148" t="str">
            <v>471</v>
          </cell>
          <cell r="B148" t="str">
            <v>210</v>
          </cell>
        </row>
        <row r="149">
          <cell r="A149" t="str">
            <v>472</v>
          </cell>
          <cell r="B149" t="str">
            <v>211</v>
          </cell>
        </row>
        <row r="150">
          <cell r="A150" t="str">
            <v>473</v>
          </cell>
          <cell r="B150" t="str">
            <v>212</v>
          </cell>
        </row>
        <row r="151">
          <cell r="A151" t="str">
            <v>474</v>
          </cell>
          <cell r="B151" t="str">
            <v>213</v>
          </cell>
        </row>
        <row r="152">
          <cell r="A152" t="str">
            <v>475</v>
          </cell>
          <cell r="B152" t="str">
            <v>214</v>
          </cell>
        </row>
        <row r="153">
          <cell r="A153" t="str">
            <v>476</v>
          </cell>
          <cell r="B153" t="str">
            <v>215</v>
          </cell>
        </row>
        <row r="154">
          <cell r="A154" t="str">
            <v>477</v>
          </cell>
          <cell r="B154" t="str">
            <v>216</v>
          </cell>
        </row>
        <row r="155">
          <cell r="A155" t="str">
            <v>478</v>
          </cell>
          <cell r="B155" t="str">
            <v>217</v>
          </cell>
        </row>
        <row r="156">
          <cell r="A156" t="str">
            <v>479</v>
          </cell>
          <cell r="B156" t="str">
            <v>218</v>
          </cell>
        </row>
        <row r="157">
          <cell r="A157" t="str">
            <v>480</v>
          </cell>
          <cell r="B157" t="str">
            <v>219</v>
          </cell>
        </row>
        <row r="158">
          <cell r="A158" t="str">
            <v>481</v>
          </cell>
          <cell r="B158" t="str">
            <v>220</v>
          </cell>
        </row>
        <row r="159">
          <cell r="A159" t="str">
            <v>482</v>
          </cell>
          <cell r="B159" t="str">
            <v>221</v>
          </cell>
        </row>
        <row r="160">
          <cell r="A160" t="str">
            <v>483</v>
          </cell>
          <cell r="B160" t="str">
            <v>222</v>
          </cell>
        </row>
        <row r="161">
          <cell r="A161" t="str">
            <v>485</v>
          </cell>
          <cell r="B161" t="str">
            <v>223</v>
          </cell>
        </row>
        <row r="162">
          <cell r="A162" t="str">
            <v>486</v>
          </cell>
          <cell r="B162" t="str">
            <v>224</v>
          </cell>
        </row>
        <row r="163">
          <cell r="A163" t="str">
            <v>487</v>
          </cell>
          <cell r="B163" t="str">
            <v>225</v>
          </cell>
        </row>
        <row r="164">
          <cell r="A164" t="str">
            <v>489</v>
          </cell>
          <cell r="B164" t="str">
            <v>226</v>
          </cell>
        </row>
        <row r="165">
          <cell r="A165" t="str">
            <v>490</v>
          </cell>
          <cell r="B165" t="str">
            <v>227</v>
          </cell>
        </row>
        <row r="166">
          <cell r="A166" t="str">
            <v>491</v>
          </cell>
          <cell r="B166" t="str">
            <v>228</v>
          </cell>
        </row>
        <row r="167">
          <cell r="A167" t="str">
            <v>492</v>
          </cell>
          <cell r="B167" t="str">
            <v>229</v>
          </cell>
        </row>
        <row r="168">
          <cell r="A168" t="str">
            <v>493</v>
          </cell>
          <cell r="B168" t="str">
            <v>230</v>
          </cell>
        </row>
        <row r="169">
          <cell r="A169" t="str">
            <v>494</v>
          </cell>
          <cell r="B169" t="str">
            <v>232</v>
          </cell>
        </row>
        <row r="170">
          <cell r="A170" t="str">
            <v>495</v>
          </cell>
          <cell r="B170" t="str">
            <v>233</v>
          </cell>
        </row>
        <row r="171">
          <cell r="A171" t="str">
            <v>496</v>
          </cell>
          <cell r="B171" t="str">
            <v>234</v>
          </cell>
        </row>
        <row r="172">
          <cell r="A172" t="str">
            <v>497</v>
          </cell>
          <cell r="B172" t="str">
            <v>235</v>
          </cell>
        </row>
        <row r="173">
          <cell r="A173" t="str">
            <v>498</v>
          </cell>
          <cell r="B173" t="str">
            <v>236</v>
          </cell>
        </row>
        <row r="174">
          <cell r="A174" t="str">
            <v>499</v>
          </cell>
          <cell r="B174" t="str">
            <v>237</v>
          </cell>
        </row>
        <row r="175">
          <cell r="A175" t="str">
            <v>501</v>
          </cell>
          <cell r="B175" t="str">
            <v>238</v>
          </cell>
        </row>
        <row r="176">
          <cell r="A176" t="str">
            <v>502</v>
          </cell>
          <cell r="B176" t="str">
            <v>239</v>
          </cell>
        </row>
        <row r="177">
          <cell r="A177" t="str">
            <v>602</v>
          </cell>
          <cell r="B177" t="str">
            <v>240</v>
          </cell>
        </row>
        <row r="178">
          <cell r="A178" t="str">
            <v>622</v>
          </cell>
          <cell r="B178" t="str">
            <v>241</v>
          </cell>
        </row>
        <row r="179">
          <cell r="A179" t="str">
            <v>637</v>
          </cell>
          <cell r="B179" t="str">
            <v>243</v>
          </cell>
        </row>
        <row r="180">
          <cell r="A180" t="str">
            <v>678</v>
          </cell>
          <cell r="B180" t="str">
            <v>244</v>
          </cell>
        </row>
        <row r="181">
          <cell r="A181" t="str">
            <v>680</v>
          </cell>
          <cell r="B181" t="str">
            <v>245</v>
          </cell>
        </row>
        <row r="182">
          <cell r="A182" t="str">
            <v>681</v>
          </cell>
          <cell r="B182" t="str">
            <v>246</v>
          </cell>
        </row>
        <row r="183">
          <cell r="A183" t="str">
            <v>690</v>
          </cell>
          <cell r="B183" t="str">
            <v>400</v>
          </cell>
        </row>
        <row r="184">
          <cell r="A184" t="str">
            <v>694</v>
          </cell>
        </row>
        <row r="185">
          <cell r="A185" t="str">
            <v>700</v>
          </cell>
        </row>
        <row r="186">
          <cell r="A186" t="str">
            <v>701</v>
          </cell>
        </row>
        <row r="187">
          <cell r="A187" t="str">
            <v>718</v>
          </cell>
        </row>
        <row r="188">
          <cell r="A188" t="str">
            <v>719</v>
          </cell>
        </row>
        <row r="189">
          <cell r="A189" t="str">
            <v>720</v>
          </cell>
        </row>
        <row r="190">
          <cell r="A190" t="str">
            <v>721</v>
          </cell>
        </row>
        <row r="191">
          <cell r="A191" t="str">
            <v>722</v>
          </cell>
        </row>
        <row r="192">
          <cell r="A192" t="str">
            <v>723</v>
          </cell>
        </row>
        <row r="193">
          <cell r="A193" t="str">
            <v>724</v>
          </cell>
        </row>
        <row r="194">
          <cell r="A194" t="str">
            <v>725</v>
          </cell>
        </row>
        <row r="195">
          <cell r="A195" t="str">
            <v>726</v>
          </cell>
        </row>
        <row r="196">
          <cell r="A196" t="str">
            <v>727</v>
          </cell>
        </row>
        <row r="197">
          <cell r="A197" t="str">
            <v>728</v>
          </cell>
        </row>
        <row r="198">
          <cell r="A198" t="str">
            <v>729</v>
          </cell>
        </row>
        <row r="199">
          <cell r="A199" t="str">
            <v>730</v>
          </cell>
        </row>
        <row r="200">
          <cell r="A200" t="str">
            <v>731</v>
          </cell>
        </row>
        <row r="201">
          <cell r="A201" t="str">
            <v>732</v>
          </cell>
        </row>
        <row r="202">
          <cell r="A202" t="str">
            <v>733</v>
          </cell>
        </row>
        <row r="203">
          <cell r="A203" t="str">
            <v>734</v>
          </cell>
        </row>
        <row r="204">
          <cell r="A204" t="str">
            <v>800</v>
          </cell>
        </row>
        <row r="205">
          <cell r="A205" t="str">
            <v>801</v>
          </cell>
        </row>
        <row r="206">
          <cell r="A206" t="str">
            <v>802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6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ЕНС ТРУ_Товары_часть1"/>
      <sheetName val="ЕНС ТРУ_Товары_часть2"/>
      <sheetName val="ЕНС ТРУ_Товары_часть3"/>
      <sheetName val="ЕНС ТРУ_Работы"/>
      <sheetName val="ЕНС ТРУ_Услуги"/>
      <sheetName val="Категория поставщи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>
        <row r="2">
          <cell r="A2" t="str">
            <v>10 Закупка у организаций инвалидов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view="pageBreakPreview" topLeftCell="F76" zoomScaleNormal="100" zoomScaleSheetLayoutView="100" workbookViewId="0">
      <selection activeCell="L70" sqref="L70"/>
    </sheetView>
  </sheetViews>
  <sheetFormatPr defaultRowHeight="15"/>
  <cols>
    <col min="1" max="1" width="2.5703125" style="110" customWidth="1"/>
    <col min="2" max="2" width="12.5703125" style="110" customWidth="1"/>
    <col min="3" max="3" width="8.28515625" style="110" customWidth="1"/>
    <col min="4" max="4" width="19.7109375" style="110" bestFit="1" customWidth="1"/>
    <col min="5" max="10" width="26" style="110" customWidth="1"/>
    <col min="11" max="11" width="16.140625" style="110" customWidth="1"/>
    <col min="12" max="12" width="13.85546875" style="110" customWidth="1"/>
    <col min="13" max="13" width="9.5703125" style="110" customWidth="1"/>
    <col min="14" max="16" width="11.85546875" style="110" customWidth="1"/>
    <col min="17" max="17" width="16.140625" style="110" customWidth="1"/>
    <col min="18" max="18" width="13.5703125" style="110" customWidth="1"/>
    <col min="19" max="19" width="9.140625" style="110"/>
    <col min="20" max="20" width="18.28515625" style="110" customWidth="1"/>
    <col min="21" max="21" width="18" style="110" customWidth="1"/>
    <col min="22" max="32" width="9.140625" style="109"/>
  </cols>
  <sheetData>
    <row r="1" spans="1:22" s="77" customFormat="1" ht="27.75">
      <c r="A1" s="72"/>
      <c r="B1" s="73"/>
      <c r="C1" s="72"/>
      <c r="D1" s="72"/>
      <c r="E1" s="72"/>
      <c r="F1" s="74"/>
      <c r="G1" s="74"/>
      <c r="H1" s="72"/>
      <c r="I1" s="72"/>
      <c r="J1" s="75"/>
      <c r="K1" s="75"/>
      <c r="L1" s="75"/>
      <c r="M1" s="75"/>
      <c r="N1" s="72"/>
      <c r="O1" s="121"/>
      <c r="P1" s="25"/>
      <c r="Q1" s="148" t="s">
        <v>178</v>
      </c>
      <c r="R1" s="148"/>
      <c r="S1" s="148"/>
      <c r="T1" s="148"/>
      <c r="U1" s="148"/>
      <c r="V1" s="148"/>
    </row>
    <row r="2" spans="1:22" s="77" customFormat="1" ht="27.75">
      <c r="A2" s="72"/>
      <c r="B2" s="73"/>
      <c r="C2" s="72"/>
      <c r="D2" s="72"/>
      <c r="E2" s="72"/>
      <c r="F2" s="74"/>
      <c r="G2" s="74"/>
      <c r="H2" s="72"/>
      <c r="I2" s="72"/>
      <c r="J2" s="75"/>
      <c r="K2" s="75"/>
      <c r="L2" s="75"/>
      <c r="M2" s="75"/>
      <c r="N2" s="72"/>
      <c r="O2" s="121"/>
      <c r="P2" s="25"/>
      <c r="Q2" s="122"/>
      <c r="R2" s="122"/>
      <c r="S2" s="122"/>
      <c r="T2" s="122"/>
      <c r="U2" s="122"/>
      <c r="V2" s="122"/>
    </row>
    <row r="3" spans="1:22" s="77" customFormat="1" ht="27">
      <c r="A3" s="72"/>
      <c r="B3" s="73"/>
      <c r="C3" s="72"/>
      <c r="D3" s="72"/>
      <c r="E3" s="72"/>
      <c r="F3" s="74"/>
      <c r="G3" s="74"/>
      <c r="H3" s="72"/>
      <c r="I3" s="72"/>
      <c r="J3" s="75"/>
      <c r="K3" s="75"/>
      <c r="L3" s="75"/>
      <c r="M3" s="75"/>
      <c r="N3" s="152" t="s">
        <v>179</v>
      </c>
      <c r="O3" s="152"/>
      <c r="P3" s="152"/>
      <c r="Q3" s="152"/>
      <c r="R3" s="152"/>
      <c r="S3" s="152"/>
      <c r="T3" s="152"/>
      <c r="U3" s="152"/>
      <c r="V3" s="152"/>
    </row>
    <row r="4" spans="1:22" s="77" customFormat="1" ht="27.75">
      <c r="A4" s="72"/>
      <c r="B4" s="73"/>
      <c r="C4" s="72"/>
      <c r="D4" s="72"/>
      <c r="E4" s="72"/>
      <c r="F4" s="74"/>
      <c r="G4" s="74"/>
      <c r="H4" s="72"/>
      <c r="I4" s="72"/>
      <c r="J4" s="75"/>
      <c r="K4" s="75"/>
      <c r="L4" s="75"/>
      <c r="M4" s="75"/>
      <c r="N4" s="72"/>
      <c r="O4" s="121"/>
      <c r="P4" s="25"/>
      <c r="Q4" s="26"/>
      <c r="R4" s="26"/>
      <c r="S4" s="26"/>
      <c r="T4" s="26"/>
      <c r="U4" s="26"/>
      <c r="V4" s="26"/>
    </row>
    <row r="5" spans="1:22" s="77" customFormat="1" ht="27.75">
      <c r="A5" s="72"/>
      <c r="B5" s="73"/>
      <c r="C5" s="72"/>
      <c r="D5" s="72"/>
      <c r="E5" s="72"/>
      <c r="F5" s="74"/>
      <c r="G5" s="74"/>
      <c r="H5" s="72"/>
      <c r="I5" s="72"/>
      <c r="J5" s="75"/>
      <c r="K5" s="75"/>
      <c r="L5" s="75"/>
      <c r="M5" s="75"/>
      <c r="N5" s="72"/>
      <c r="O5" s="121"/>
      <c r="P5" s="25"/>
      <c r="Q5" s="149" t="s">
        <v>180</v>
      </c>
      <c r="R5" s="149"/>
      <c r="S5" s="149"/>
      <c r="T5" s="149"/>
      <c r="U5" s="149"/>
      <c r="V5" s="149"/>
    </row>
    <row r="6" spans="1:22" s="77" customFormat="1" ht="23.25">
      <c r="A6" s="72"/>
      <c r="B6" s="73"/>
      <c r="C6" s="72"/>
      <c r="D6" s="72"/>
      <c r="E6" s="72"/>
      <c r="F6" s="74"/>
      <c r="G6" s="74"/>
      <c r="H6" s="72"/>
      <c r="I6" s="72"/>
      <c r="J6" s="75"/>
      <c r="K6" s="75"/>
      <c r="L6" s="75"/>
      <c r="M6" s="75"/>
      <c r="N6" s="72"/>
      <c r="O6" s="72"/>
      <c r="P6" s="76"/>
      <c r="Q6" s="107"/>
      <c r="R6" s="107"/>
      <c r="S6" s="107"/>
      <c r="T6" s="107"/>
      <c r="U6" s="107"/>
      <c r="V6" s="107"/>
    </row>
    <row r="7" spans="1:22" s="77" customFormat="1" ht="23.25">
      <c r="A7" s="72"/>
      <c r="B7" s="73"/>
      <c r="C7" s="72"/>
      <c r="D7" s="72"/>
      <c r="E7" s="72"/>
      <c r="F7" s="74"/>
      <c r="G7" s="74"/>
      <c r="H7" s="72"/>
      <c r="I7" s="72"/>
      <c r="J7" s="75"/>
      <c r="K7" s="75"/>
      <c r="L7" s="75"/>
      <c r="M7" s="75"/>
      <c r="N7" s="72"/>
      <c r="O7" s="72"/>
      <c r="P7" s="76"/>
      <c r="Q7" s="107"/>
      <c r="R7" s="107"/>
      <c r="S7" s="107"/>
      <c r="T7" s="107"/>
      <c r="U7" s="107"/>
      <c r="V7" s="107"/>
    </row>
    <row r="8" spans="1:22" s="77" customFormat="1" ht="23.25">
      <c r="A8" s="72"/>
      <c r="B8" s="73"/>
      <c r="C8" s="72"/>
      <c r="D8" s="72"/>
      <c r="E8" s="72"/>
      <c r="F8" s="74"/>
      <c r="G8" s="74"/>
      <c r="H8" s="72"/>
      <c r="I8" s="72"/>
      <c r="J8" s="75"/>
      <c r="K8" s="75"/>
      <c r="L8" s="75"/>
      <c r="M8" s="75"/>
      <c r="N8" s="72"/>
      <c r="O8" s="72"/>
      <c r="P8" s="76"/>
      <c r="Q8" s="107"/>
      <c r="R8" s="107"/>
      <c r="S8" s="107"/>
      <c r="T8" s="107"/>
      <c r="U8" s="107"/>
      <c r="V8" s="107"/>
    </row>
    <row r="9" spans="1:22" s="77" customFormat="1" ht="23.25" customHeight="1">
      <c r="A9" s="158" t="s">
        <v>181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1:22" s="77" customFormat="1" ht="23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78"/>
      <c r="R10" s="78"/>
      <c r="S10" s="78"/>
      <c r="T10" s="78"/>
      <c r="U10" s="78"/>
      <c r="V10" s="78"/>
    </row>
    <row r="11" spans="1:22" s="77" customFormat="1" ht="23.25" customHeight="1">
      <c r="A11" s="159" t="s">
        <v>182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2" s="77" customFormat="1" ht="6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79"/>
      <c r="R12" s="79"/>
      <c r="S12" s="79"/>
      <c r="T12" s="79"/>
      <c r="U12" s="79"/>
      <c r="V12" s="79"/>
    </row>
    <row r="13" spans="1:22" s="77" customFormat="1" ht="23.25" customHeight="1">
      <c r="A13" s="160"/>
      <c r="B13" s="161" t="s">
        <v>183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</row>
    <row r="14" spans="1:22" s="77" customFormat="1" ht="23.25">
      <c r="A14" s="160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  <c r="R14" s="84"/>
      <c r="S14" s="84"/>
      <c r="T14" s="84"/>
      <c r="U14" s="84"/>
      <c r="V14" s="84"/>
    </row>
    <row r="15" spans="1:22" s="77" customFormat="1" ht="23.25">
      <c r="A15" s="160"/>
      <c r="B15" s="162" t="s">
        <v>184</v>
      </c>
      <c r="C15" s="163"/>
      <c r="D15" s="164" t="s">
        <v>185</v>
      </c>
      <c r="E15" s="164"/>
      <c r="F15" s="85"/>
      <c r="G15" s="86"/>
      <c r="H15" s="87"/>
      <c r="I15" s="88"/>
      <c r="J15" s="88"/>
      <c r="K15" s="89"/>
      <c r="L15" s="89"/>
      <c r="M15" s="86"/>
      <c r="N15" s="86"/>
      <c r="O15" s="86"/>
      <c r="P15" s="86"/>
      <c r="Q15" s="90"/>
      <c r="R15" s="90"/>
      <c r="S15" s="73"/>
      <c r="T15" s="73"/>
      <c r="U15" s="91"/>
      <c r="V15" s="91"/>
    </row>
    <row r="16" spans="1:22" s="77" customFormat="1" ht="40.5" customHeight="1">
      <c r="A16" s="92"/>
      <c r="B16" s="153" t="s">
        <v>186</v>
      </c>
      <c r="C16" s="154"/>
      <c r="D16" s="155" t="s">
        <v>187</v>
      </c>
      <c r="E16" s="155"/>
      <c r="F16" s="93"/>
      <c r="G16" s="76"/>
      <c r="H16" s="94"/>
      <c r="I16" s="95"/>
      <c r="J16" s="95"/>
      <c r="K16" s="90"/>
      <c r="L16" s="90"/>
      <c r="M16" s="73"/>
      <c r="N16" s="73"/>
      <c r="O16" s="73"/>
      <c r="P16" s="93"/>
      <c r="Q16" s="90"/>
      <c r="R16" s="90"/>
      <c r="S16" s="73"/>
      <c r="T16" s="73"/>
      <c r="U16" s="91"/>
      <c r="V16" s="91"/>
    </row>
    <row r="17" spans="1:32" s="77" customFormat="1" ht="40.5" customHeight="1">
      <c r="A17" s="92"/>
      <c r="B17" s="82"/>
      <c r="C17" s="82"/>
      <c r="D17" s="92"/>
      <c r="E17" s="92"/>
      <c r="F17" s="93"/>
      <c r="G17" s="76"/>
      <c r="H17" s="94"/>
      <c r="I17" s="95"/>
      <c r="J17" s="95"/>
      <c r="K17" s="90"/>
      <c r="L17" s="90"/>
      <c r="M17" s="73"/>
      <c r="N17" s="73"/>
      <c r="O17" s="73"/>
      <c r="P17" s="93"/>
      <c r="Q17" s="90"/>
      <c r="R17" s="90"/>
      <c r="S17" s="73"/>
      <c r="T17" s="73"/>
      <c r="U17" s="91"/>
      <c r="V17" s="91"/>
    </row>
    <row r="18" spans="1:32" s="36" customFormat="1" ht="15.75">
      <c r="A18" s="40"/>
      <c r="B18" s="37"/>
      <c r="C18" s="33"/>
      <c r="D18" s="33"/>
      <c r="E18" s="33"/>
      <c r="F18" s="34"/>
      <c r="G18" s="34"/>
      <c r="H18" s="33"/>
      <c r="I18" s="33"/>
      <c r="J18" s="38"/>
      <c r="K18" s="41"/>
      <c r="L18" s="42"/>
      <c r="M18" s="33"/>
      <c r="N18" s="33"/>
      <c r="O18" s="35"/>
      <c r="P18" s="33"/>
      <c r="Q18" s="42"/>
      <c r="R18" s="42"/>
      <c r="S18" s="33"/>
      <c r="T18" s="33"/>
      <c r="U18" s="43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</row>
    <row r="19" spans="1:32" ht="59.25" customHeight="1">
      <c r="A19" s="140" t="s">
        <v>0</v>
      </c>
      <c r="B19" s="140" t="s">
        <v>1</v>
      </c>
      <c r="C19" s="140" t="s">
        <v>2</v>
      </c>
      <c r="D19" s="140" t="s">
        <v>3</v>
      </c>
      <c r="E19" s="146" t="s">
        <v>4</v>
      </c>
      <c r="F19" s="146" t="s">
        <v>5</v>
      </c>
      <c r="G19" s="138" t="s">
        <v>6</v>
      </c>
      <c r="H19" s="138" t="s">
        <v>7</v>
      </c>
      <c r="I19" s="140" t="s">
        <v>8</v>
      </c>
      <c r="J19" s="140" t="s">
        <v>9</v>
      </c>
      <c r="K19" s="142" t="s">
        <v>10</v>
      </c>
      <c r="L19" s="143"/>
      <c r="M19" s="165" t="s">
        <v>316</v>
      </c>
      <c r="N19" s="165" t="s">
        <v>13</v>
      </c>
      <c r="O19" s="167" t="s">
        <v>14</v>
      </c>
      <c r="P19" s="150" t="s">
        <v>15</v>
      </c>
      <c r="Q19" s="140" t="s">
        <v>16</v>
      </c>
      <c r="R19" s="140" t="s">
        <v>17</v>
      </c>
      <c r="S19" s="150" t="s">
        <v>18</v>
      </c>
      <c r="T19" s="150" t="s">
        <v>19</v>
      </c>
      <c r="U19" s="150" t="s">
        <v>20</v>
      </c>
    </row>
    <row r="20" spans="1:32" ht="66.75" customHeight="1">
      <c r="A20" s="141"/>
      <c r="B20" s="141"/>
      <c r="C20" s="141"/>
      <c r="D20" s="141"/>
      <c r="E20" s="147"/>
      <c r="F20" s="147"/>
      <c r="G20" s="139"/>
      <c r="H20" s="139"/>
      <c r="I20" s="141"/>
      <c r="J20" s="141"/>
      <c r="K20" s="144"/>
      <c r="L20" s="145"/>
      <c r="M20" s="166"/>
      <c r="N20" s="166"/>
      <c r="O20" s="168"/>
      <c r="P20" s="151"/>
      <c r="Q20" s="141"/>
      <c r="R20" s="141"/>
      <c r="S20" s="151"/>
      <c r="T20" s="151"/>
      <c r="U20" s="151"/>
    </row>
    <row r="21" spans="1:32">
      <c r="A21" s="1">
        <v>1</v>
      </c>
      <c r="B21" s="1">
        <v>2</v>
      </c>
      <c r="C21" s="1">
        <v>8</v>
      </c>
      <c r="D21" s="1">
        <v>9</v>
      </c>
      <c r="E21" s="3">
        <v>10</v>
      </c>
      <c r="F21" s="3">
        <v>11</v>
      </c>
      <c r="G21" s="4">
        <v>12</v>
      </c>
      <c r="H21" s="4">
        <v>13</v>
      </c>
      <c r="I21" s="1">
        <v>14</v>
      </c>
      <c r="J21" s="1">
        <v>15</v>
      </c>
      <c r="K21" s="2">
        <v>16</v>
      </c>
      <c r="L21" s="5">
        <v>161</v>
      </c>
      <c r="M21" s="6">
        <v>18</v>
      </c>
      <c r="N21" s="6">
        <v>19</v>
      </c>
      <c r="O21" s="6">
        <v>20</v>
      </c>
      <c r="P21" s="7">
        <v>24</v>
      </c>
      <c r="Q21" s="7">
        <v>25</v>
      </c>
      <c r="R21" s="1">
        <v>26</v>
      </c>
      <c r="S21" s="7">
        <v>27</v>
      </c>
      <c r="T21" s="7">
        <v>28</v>
      </c>
      <c r="U21" s="7">
        <v>29</v>
      </c>
    </row>
    <row r="22" spans="1:32" ht="47.25">
      <c r="A22" s="19">
        <v>1</v>
      </c>
      <c r="B22" s="19" t="s">
        <v>21</v>
      </c>
      <c r="C22" s="19" t="s">
        <v>22</v>
      </c>
      <c r="D22" s="11" t="s">
        <v>23</v>
      </c>
      <c r="E22" s="111" t="s">
        <v>252</v>
      </c>
      <c r="F22" s="111" t="s">
        <v>252</v>
      </c>
      <c r="G22" s="111" t="s">
        <v>252</v>
      </c>
      <c r="H22" s="111" t="s">
        <v>252</v>
      </c>
      <c r="I22" s="112" t="s">
        <v>24</v>
      </c>
      <c r="J22" s="112" t="s">
        <v>25</v>
      </c>
      <c r="K22" s="13" t="s">
        <v>26</v>
      </c>
      <c r="L22" s="13" t="s">
        <v>27</v>
      </c>
      <c r="M22" s="21">
        <v>1</v>
      </c>
      <c r="N22" s="21">
        <v>140982.14000000001</v>
      </c>
      <c r="O22" s="21">
        <f t="shared" ref="O22:O74" si="0">IFERROR(M22*N22,0)</f>
        <v>140982.14000000001</v>
      </c>
      <c r="P22" s="12" t="s">
        <v>28</v>
      </c>
      <c r="Q22" s="12" t="s">
        <v>29</v>
      </c>
      <c r="R22" s="19" t="s">
        <v>30</v>
      </c>
      <c r="S22" s="12" t="s">
        <v>31</v>
      </c>
      <c r="T22" s="12" t="s">
        <v>32</v>
      </c>
      <c r="U22" s="12" t="s">
        <v>33</v>
      </c>
    </row>
    <row r="23" spans="1:32" ht="47.25">
      <c r="A23" s="19">
        <v>2</v>
      </c>
      <c r="B23" s="19" t="s">
        <v>21</v>
      </c>
      <c r="C23" s="19" t="s">
        <v>22</v>
      </c>
      <c r="D23" s="11" t="s">
        <v>34</v>
      </c>
      <c r="E23" s="111" t="s">
        <v>253</v>
      </c>
      <c r="F23" s="111" t="s">
        <v>253</v>
      </c>
      <c r="G23" s="111" t="s">
        <v>253</v>
      </c>
      <c r="H23" s="111" t="s">
        <v>253</v>
      </c>
      <c r="I23" s="113" t="s">
        <v>35</v>
      </c>
      <c r="J23" s="114" t="s">
        <v>36</v>
      </c>
      <c r="K23" s="13" t="s">
        <v>26</v>
      </c>
      <c r="L23" s="13" t="s">
        <v>27</v>
      </c>
      <c r="M23" s="21">
        <v>1</v>
      </c>
      <c r="N23" s="21">
        <v>212100</v>
      </c>
      <c r="O23" s="21">
        <f t="shared" si="0"/>
        <v>212100</v>
      </c>
      <c r="P23" s="12" t="s">
        <v>28</v>
      </c>
      <c r="Q23" s="12" t="s">
        <v>29</v>
      </c>
      <c r="R23" s="19" t="s">
        <v>30</v>
      </c>
      <c r="S23" s="12" t="s">
        <v>31</v>
      </c>
      <c r="T23" s="12" t="s">
        <v>32</v>
      </c>
      <c r="U23" s="12" t="s">
        <v>33</v>
      </c>
    </row>
    <row r="24" spans="1:32" ht="110.25">
      <c r="A24" s="19">
        <v>3</v>
      </c>
      <c r="B24" s="19" t="s">
        <v>21</v>
      </c>
      <c r="C24" s="19" t="s">
        <v>22</v>
      </c>
      <c r="D24" s="11" t="s">
        <v>37</v>
      </c>
      <c r="E24" s="111" t="s">
        <v>254</v>
      </c>
      <c r="F24" s="111" t="s">
        <v>254</v>
      </c>
      <c r="G24" s="111" t="s">
        <v>254</v>
      </c>
      <c r="H24" s="111" t="s">
        <v>254</v>
      </c>
      <c r="I24" s="45" t="s">
        <v>38</v>
      </c>
      <c r="J24" s="45" t="s">
        <v>39</v>
      </c>
      <c r="K24" s="13" t="s">
        <v>26</v>
      </c>
      <c r="L24" s="13" t="s">
        <v>27</v>
      </c>
      <c r="M24" s="21">
        <v>1</v>
      </c>
      <c r="N24" s="21">
        <v>189375</v>
      </c>
      <c r="O24" s="21">
        <f t="shared" si="0"/>
        <v>189375</v>
      </c>
      <c r="P24" s="12" t="s">
        <v>28</v>
      </c>
      <c r="Q24" s="12" t="s">
        <v>29</v>
      </c>
      <c r="R24" s="19" t="s">
        <v>30</v>
      </c>
      <c r="S24" s="12" t="s">
        <v>31</v>
      </c>
      <c r="T24" s="12" t="s">
        <v>32</v>
      </c>
      <c r="U24" s="12" t="s">
        <v>33</v>
      </c>
    </row>
    <row r="25" spans="1:32" ht="110.25">
      <c r="A25" s="19">
        <v>4</v>
      </c>
      <c r="B25" s="19" t="s">
        <v>21</v>
      </c>
      <c r="C25" s="19" t="s">
        <v>22</v>
      </c>
      <c r="D25" s="11" t="s">
        <v>40</v>
      </c>
      <c r="E25" s="111" t="s">
        <v>203</v>
      </c>
      <c r="F25" s="111" t="s">
        <v>203</v>
      </c>
      <c r="G25" s="111" t="s">
        <v>203</v>
      </c>
      <c r="H25" s="111" t="s">
        <v>203</v>
      </c>
      <c r="I25" s="48" t="s">
        <v>41</v>
      </c>
      <c r="J25" s="48" t="s">
        <v>42</v>
      </c>
      <c r="K25" s="13" t="s">
        <v>26</v>
      </c>
      <c r="L25" s="13" t="s">
        <v>27</v>
      </c>
      <c r="M25" s="21">
        <v>1</v>
      </c>
      <c r="N25" s="21">
        <v>74250</v>
      </c>
      <c r="O25" s="21">
        <f t="shared" si="0"/>
        <v>74250</v>
      </c>
      <c r="P25" s="12" t="s">
        <v>28</v>
      </c>
      <c r="Q25" s="12" t="s">
        <v>29</v>
      </c>
      <c r="R25" s="19" t="s">
        <v>30</v>
      </c>
      <c r="S25" s="12" t="s">
        <v>31</v>
      </c>
      <c r="T25" s="12" t="s">
        <v>32</v>
      </c>
      <c r="U25" s="12" t="s">
        <v>33</v>
      </c>
    </row>
    <row r="26" spans="1:32" ht="47.25">
      <c r="A26" s="19">
        <v>5</v>
      </c>
      <c r="B26" s="19" t="s">
        <v>21</v>
      </c>
      <c r="C26" s="19" t="s">
        <v>22</v>
      </c>
      <c r="D26" s="11" t="s">
        <v>43</v>
      </c>
      <c r="E26" s="111" t="s">
        <v>255</v>
      </c>
      <c r="F26" s="111" t="s">
        <v>255</v>
      </c>
      <c r="G26" s="111" t="s">
        <v>255</v>
      </c>
      <c r="H26" s="111" t="s">
        <v>255</v>
      </c>
      <c r="I26" s="45" t="s">
        <v>44</v>
      </c>
      <c r="J26" s="45" t="s">
        <v>45</v>
      </c>
      <c r="K26" s="13" t="s">
        <v>26</v>
      </c>
      <c r="L26" s="13" t="s">
        <v>27</v>
      </c>
      <c r="M26" s="21">
        <v>1</v>
      </c>
      <c r="N26" s="21">
        <v>189285.17</v>
      </c>
      <c r="O26" s="21">
        <f t="shared" si="0"/>
        <v>189285.17</v>
      </c>
      <c r="P26" s="12" t="s">
        <v>28</v>
      </c>
      <c r="Q26" s="12" t="s">
        <v>29</v>
      </c>
      <c r="R26" s="19" t="s">
        <v>30</v>
      </c>
      <c r="S26" s="12" t="s">
        <v>31</v>
      </c>
      <c r="T26" s="12" t="s">
        <v>32</v>
      </c>
      <c r="U26" s="12" t="s">
        <v>33</v>
      </c>
    </row>
    <row r="27" spans="1:32" ht="47.25">
      <c r="A27" s="19">
        <v>6</v>
      </c>
      <c r="B27" s="19" t="s">
        <v>21</v>
      </c>
      <c r="C27" s="19" t="s">
        <v>22</v>
      </c>
      <c r="D27" s="11" t="s">
        <v>46</v>
      </c>
      <c r="E27" s="111" t="s">
        <v>256</v>
      </c>
      <c r="F27" s="111" t="s">
        <v>256</v>
      </c>
      <c r="G27" s="111" t="s">
        <v>257</v>
      </c>
      <c r="H27" s="111" t="s">
        <v>257</v>
      </c>
      <c r="I27" s="115" t="s">
        <v>47</v>
      </c>
      <c r="J27" s="48" t="s">
        <v>48</v>
      </c>
      <c r="K27" s="13" t="s">
        <v>26</v>
      </c>
      <c r="L27" s="13" t="s">
        <v>49</v>
      </c>
      <c r="M27" s="21">
        <v>1</v>
      </c>
      <c r="N27" s="21">
        <v>500000</v>
      </c>
      <c r="O27" s="21">
        <f t="shared" si="0"/>
        <v>500000</v>
      </c>
      <c r="P27" s="12" t="s">
        <v>28</v>
      </c>
      <c r="Q27" s="12" t="s">
        <v>29</v>
      </c>
      <c r="R27" s="19" t="s">
        <v>30</v>
      </c>
      <c r="S27" s="12" t="s">
        <v>31</v>
      </c>
      <c r="T27" s="12" t="s">
        <v>32</v>
      </c>
      <c r="U27" s="12" t="s">
        <v>33</v>
      </c>
    </row>
    <row r="28" spans="1:32" ht="47.25">
      <c r="A28" s="19">
        <v>7</v>
      </c>
      <c r="B28" s="19" t="s">
        <v>21</v>
      </c>
      <c r="C28" s="19" t="s">
        <v>22</v>
      </c>
      <c r="D28" s="11" t="s">
        <v>46</v>
      </c>
      <c r="E28" s="111" t="s">
        <v>256</v>
      </c>
      <c r="F28" s="111" t="s">
        <v>256</v>
      </c>
      <c r="G28" s="111" t="s">
        <v>257</v>
      </c>
      <c r="H28" s="111" t="s">
        <v>257</v>
      </c>
      <c r="I28" s="115" t="s">
        <v>47</v>
      </c>
      <c r="J28" s="48" t="s">
        <v>48</v>
      </c>
      <c r="K28" s="13" t="s">
        <v>26</v>
      </c>
      <c r="L28" s="13" t="s">
        <v>49</v>
      </c>
      <c r="M28" s="21">
        <v>1</v>
      </c>
      <c r="N28" s="21">
        <v>64000</v>
      </c>
      <c r="O28" s="21">
        <f t="shared" si="0"/>
        <v>64000</v>
      </c>
      <c r="P28" s="12" t="s">
        <v>28</v>
      </c>
      <c r="Q28" s="12" t="s">
        <v>29</v>
      </c>
      <c r="R28" s="19" t="s">
        <v>30</v>
      </c>
      <c r="S28" s="12" t="s">
        <v>31</v>
      </c>
      <c r="T28" s="12" t="s">
        <v>32</v>
      </c>
      <c r="U28" s="12" t="s">
        <v>33</v>
      </c>
    </row>
    <row r="29" spans="1:32" ht="47.25">
      <c r="A29" s="19">
        <v>8</v>
      </c>
      <c r="B29" s="19" t="s">
        <v>21</v>
      </c>
      <c r="C29" s="19" t="s">
        <v>22</v>
      </c>
      <c r="D29" s="11" t="s">
        <v>46</v>
      </c>
      <c r="E29" s="111" t="s">
        <v>256</v>
      </c>
      <c r="F29" s="111" t="s">
        <v>256</v>
      </c>
      <c r="G29" s="111" t="s">
        <v>257</v>
      </c>
      <c r="H29" s="111" t="s">
        <v>257</v>
      </c>
      <c r="I29" s="115" t="s">
        <v>47</v>
      </c>
      <c r="J29" s="48" t="s">
        <v>48</v>
      </c>
      <c r="K29" s="13" t="s">
        <v>26</v>
      </c>
      <c r="L29" s="13" t="s">
        <v>49</v>
      </c>
      <c r="M29" s="21">
        <v>1</v>
      </c>
      <c r="N29" s="21">
        <v>172500</v>
      </c>
      <c r="O29" s="21">
        <f t="shared" si="0"/>
        <v>172500</v>
      </c>
      <c r="P29" s="12" t="s">
        <v>28</v>
      </c>
      <c r="Q29" s="12" t="s">
        <v>29</v>
      </c>
      <c r="R29" s="19" t="s">
        <v>30</v>
      </c>
      <c r="S29" s="12" t="s">
        <v>31</v>
      </c>
      <c r="T29" s="12" t="s">
        <v>32</v>
      </c>
      <c r="U29" s="12" t="s">
        <v>33</v>
      </c>
    </row>
    <row r="30" spans="1:32" ht="204.75">
      <c r="A30" s="19">
        <v>9</v>
      </c>
      <c r="B30" s="19" t="s">
        <v>21</v>
      </c>
      <c r="C30" s="19" t="s">
        <v>50</v>
      </c>
      <c r="D30" s="11" t="s">
        <v>51</v>
      </c>
      <c r="E30" s="111" t="s">
        <v>258</v>
      </c>
      <c r="F30" s="111" t="s">
        <v>258</v>
      </c>
      <c r="G30" s="111" t="s">
        <v>259</v>
      </c>
      <c r="H30" s="111" t="s">
        <v>259</v>
      </c>
      <c r="I30" s="49" t="s">
        <v>52</v>
      </c>
      <c r="J30" s="49" t="s">
        <v>53</v>
      </c>
      <c r="K30" s="13" t="s">
        <v>26</v>
      </c>
      <c r="L30" s="13" t="s">
        <v>27</v>
      </c>
      <c r="M30" s="21">
        <v>150</v>
      </c>
      <c r="N30" s="21">
        <v>550</v>
      </c>
      <c r="O30" s="21">
        <f t="shared" si="0"/>
        <v>82500</v>
      </c>
      <c r="P30" s="12" t="s">
        <v>28</v>
      </c>
      <c r="Q30" s="12" t="s">
        <v>29</v>
      </c>
      <c r="R30" s="19" t="s">
        <v>30</v>
      </c>
      <c r="S30" s="12" t="s">
        <v>31</v>
      </c>
      <c r="T30" s="12" t="s">
        <v>32</v>
      </c>
      <c r="U30" s="12" t="s">
        <v>33</v>
      </c>
    </row>
    <row r="31" spans="1:32" ht="45.75">
      <c r="A31" s="19">
        <v>10</v>
      </c>
      <c r="B31" s="19" t="s">
        <v>21</v>
      </c>
      <c r="C31" s="19" t="s">
        <v>50</v>
      </c>
      <c r="D31" s="11" t="s">
        <v>54</v>
      </c>
      <c r="E31" s="111" t="s">
        <v>260</v>
      </c>
      <c r="F31" s="111" t="s">
        <v>260</v>
      </c>
      <c r="G31" s="111" t="s">
        <v>261</v>
      </c>
      <c r="H31" s="111" t="s">
        <v>261</v>
      </c>
      <c r="I31" s="113" t="s">
        <v>55</v>
      </c>
      <c r="J31" s="46" t="s">
        <v>56</v>
      </c>
      <c r="K31" s="13" t="s">
        <v>26</v>
      </c>
      <c r="L31" s="13" t="s">
        <v>27</v>
      </c>
      <c r="M31" s="21">
        <v>40</v>
      </c>
      <c r="N31" s="21">
        <v>5300</v>
      </c>
      <c r="O31" s="21">
        <f t="shared" si="0"/>
        <v>212000</v>
      </c>
      <c r="P31" s="12" t="s">
        <v>28</v>
      </c>
      <c r="Q31" s="12" t="s">
        <v>29</v>
      </c>
      <c r="R31" s="19" t="s">
        <v>30</v>
      </c>
      <c r="S31" s="12" t="s">
        <v>31</v>
      </c>
      <c r="T31" s="12" t="s">
        <v>32</v>
      </c>
      <c r="U31" s="12" t="s">
        <v>33</v>
      </c>
    </row>
    <row r="32" spans="1:32" ht="220.5">
      <c r="A32" s="19">
        <v>11</v>
      </c>
      <c r="B32" s="19" t="s">
        <v>21</v>
      </c>
      <c r="C32" s="19" t="s">
        <v>50</v>
      </c>
      <c r="D32" s="11" t="s">
        <v>57</v>
      </c>
      <c r="E32" s="111" t="s">
        <v>262</v>
      </c>
      <c r="F32" s="111" t="s">
        <v>262</v>
      </c>
      <c r="G32" s="111" t="s">
        <v>263</v>
      </c>
      <c r="H32" s="111" t="s">
        <v>263</v>
      </c>
      <c r="I32" s="45" t="s">
        <v>58</v>
      </c>
      <c r="J32" s="45" t="s">
        <v>58</v>
      </c>
      <c r="K32" s="13" t="s">
        <v>26</v>
      </c>
      <c r="L32" s="13" t="s">
        <v>27</v>
      </c>
      <c r="M32" s="21">
        <v>50</v>
      </c>
      <c r="N32" s="21">
        <v>4200</v>
      </c>
      <c r="O32" s="21">
        <f t="shared" si="0"/>
        <v>210000</v>
      </c>
      <c r="P32" s="12" t="s">
        <v>28</v>
      </c>
      <c r="Q32" s="12" t="s">
        <v>29</v>
      </c>
      <c r="R32" s="19" t="s">
        <v>30</v>
      </c>
      <c r="S32" s="12" t="s">
        <v>31</v>
      </c>
      <c r="T32" s="12" t="s">
        <v>32</v>
      </c>
      <c r="U32" s="12" t="s">
        <v>33</v>
      </c>
    </row>
    <row r="33" spans="1:21" ht="47.25">
      <c r="A33" s="19">
        <v>12</v>
      </c>
      <c r="B33" s="19" t="s">
        <v>21</v>
      </c>
      <c r="C33" s="19" t="s">
        <v>50</v>
      </c>
      <c r="D33" s="11" t="s">
        <v>59</v>
      </c>
      <c r="E33" s="111" t="s">
        <v>262</v>
      </c>
      <c r="F33" s="111" t="s">
        <v>262</v>
      </c>
      <c r="G33" s="111" t="s">
        <v>264</v>
      </c>
      <c r="H33" s="111" t="s">
        <v>264</v>
      </c>
      <c r="I33" s="45" t="s">
        <v>58</v>
      </c>
      <c r="J33" s="45" t="s">
        <v>58</v>
      </c>
      <c r="K33" s="13" t="s">
        <v>26</v>
      </c>
      <c r="L33" s="13" t="s">
        <v>27</v>
      </c>
      <c r="M33" s="21">
        <v>50</v>
      </c>
      <c r="N33" s="21">
        <v>4200</v>
      </c>
      <c r="O33" s="21">
        <f t="shared" si="0"/>
        <v>210000</v>
      </c>
      <c r="P33" s="12" t="s">
        <v>28</v>
      </c>
      <c r="Q33" s="12" t="s">
        <v>29</v>
      </c>
      <c r="R33" s="19" t="s">
        <v>30</v>
      </c>
      <c r="S33" s="12" t="s">
        <v>31</v>
      </c>
      <c r="T33" s="12" t="s">
        <v>32</v>
      </c>
      <c r="U33" s="12" t="s">
        <v>33</v>
      </c>
    </row>
    <row r="34" spans="1:21" ht="47.25">
      <c r="A34" s="19">
        <v>13</v>
      </c>
      <c r="B34" s="19" t="s">
        <v>21</v>
      </c>
      <c r="C34" s="19" t="s">
        <v>50</v>
      </c>
      <c r="D34" s="11" t="s">
        <v>60</v>
      </c>
      <c r="E34" s="111" t="s">
        <v>262</v>
      </c>
      <c r="F34" s="111" t="s">
        <v>262</v>
      </c>
      <c r="G34" s="111" t="s">
        <v>265</v>
      </c>
      <c r="H34" s="111" t="s">
        <v>265</v>
      </c>
      <c r="I34" s="45" t="s">
        <v>58</v>
      </c>
      <c r="J34" s="45" t="s">
        <v>58</v>
      </c>
      <c r="K34" s="13" t="s">
        <v>26</v>
      </c>
      <c r="L34" s="13" t="s">
        <v>27</v>
      </c>
      <c r="M34" s="21">
        <v>50</v>
      </c>
      <c r="N34" s="21">
        <v>4200</v>
      </c>
      <c r="O34" s="21">
        <f t="shared" si="0"/>
        <v>210000</v>
      </c>
      <c r="P34" s="12" t="s">
        <v>28</v>
      </c>
      <c r="Q34" s="12" t="s">
        <v>29</v>
      </c>
      <c r="R34" s="19" t="s">
        <v>30</v>
      </c>
      <c r="S34" s="12" t="s">
        <v>31</v>
      </c>
      <c r="T34" s="12" t="s">
        <v>32</v>
      </c>
      <c r="U34" s="12" t="s">
        <v>33</v>
      </c>
    </row>
    <row r="35" spans="1:21" ht="252">
      <c r="A35" s="19">
        <v>14</v>
      </c>
      <c r="B35" s="19" t="s">
        <v>21</v>
      </c>
      <c r="C35" s="19" t="s">
        <v>50</v>
      </c>
      <c r="D35" s="11" t="s">
        <v>61</v>
      </c>
      <c r="E35" s="111" t="s">
        <v>266</v>
      </c>
      <c r="F35" s="111" t="s">
        <v>266</v>
      </c>
      <c r="G35" s="111" t="s">
        <v>267</v>
      </c>
      <c r="H35" s="111" t="s">
        <v>267</v>
      </c>
      <c r="I35" s="113" t="s">
        <v>62</v>
      </c>
      <c r="J35" s="112" t="s">
        <v>63</v>
      </c>
      <c r="K35" s="13" t="s">
        <v>26</v>
      </c>
      <c r="L35" s="13" t="s">
        <v>27</v>
      </c>
      <c r="M35" s="21">
        <v>2</v>
      </c>
      <c r="N35" s="21">
        <v>46250</v>
      </c>
      <c r="O35" s="21">
        <f t="shared" si="0"/>
        <v>92500</v>
      </c>
      <c r="P35" s="12" t="s">
        <v>28</v>
      </c>
      <c r="Q35" s="12" t="s">
        <v>29</v>
      </c>
      <c r="R35" s="19" t="s">
        <v>30</v>
      </c>
      <c r="S35" s="12" t="s">
        <v>31</v>
      </c>
      <c r="T35" s="12" t="s">
        <v>32</v>
      </c>
      <c r="U35" s="12" t="s">
        <v>33</v>
      </c>
    </row>
    <row r="36" spans="1:21" ht="126">
      <c r="A36" s="19">
        <v>15</v>
      </c>
      <c r="B36" s="19" t="s">
        <v>21</v>
      </c>
      <c r="C36" s="19" t="s">
        <v>50</v>
      </c>
      <c r="D36" s="11" t="s">
        <v>64</v>
      </c>
      <c r="E36" s="111" t="s">
        <v>268</v>
      </c>
      <c r="F36" s="111" t="s">
        <v>268</v>
      </c>
      <c r="G36" s="111" t="s">
        <v>269</v>
      </c>
      <c r="H36" s="111" t="s">
        <v>269</v>
      </c>
      <c r="I36" s="112" t="s">
        <v>65</v>
      </c>
      <c r="J36" s="112" t="s">
        <v>66</v>
      </c>
      <c r="K36" s="13" t="s">
        <v>26</v>
      </c>
      <c r="L36" s="13" t="s">
        <v>27</v>
      </c>
      <c r="M36" s="21">
        <v>3</v>
      </c>
      <c r="N36" s="21">
        <v>3035.71</v>
      </c>
      <c r="O36" s="21">
        <f t="shared" si="0"/>
        <v>9107.130000000001</v>
      </c>
      <c r="P36" s="12" t="s">
        <v>28</v>
      </c>
      <c r="Q36" s="12" t="s">
        <v>29</v>
      </c>
      <c r="R36" s="19" t="s">
        <v>30</v>
      </c>
      <c r="S36" s="12" t="s">
        <v>31</v>
      </c>
      <c r="T36" s="12" t="s">
        <v>32</v>
      </c>
      <c r="U36" s="12" t="s">
        <v>33</v>
      </c>
    </row>
    <row r="37" spans="1:21" ht="126">
      <c r="A37" s="19">
        <v>16</v>
      </c>
      <c r="B37" s="19" t="s">
        <v>21</v>
      </c>
      <c r="C37" s="19" t="s">
        <v>50</v>
      </c>
      <c r="D37" s="11" t="s">
        <v>67</v>
      </c>
      <c r="E37" s="111" t="s">
        <v>268</v>
      </c>
      <c r="F37" s="111" t="s">
        <v>268</v>
      </c>
      <c r="G37" s="111" t="s">
        <v>270</v>
      </c>
      <c r="H37" s="111" t="s">
        <v>270</v>
      </c>
      <c r="I37" s="112" t="s">
        <v>68</v>
      </c>
      <c r="J37" s="112" t="s">
        <v>69</v>
      </c>
      <c r="K37" s="13" t="s">
        <v>26</v>
      </c>
      <c r="L37" s="13" t="s">
        <v>27</v>
      </c>
      <c r="M37" s="21">
        <v>3</v>
      </c>
      <c r="N37" s="21">
        <v>3660.71</v>
      </c>
      <c r="O37" s="21">
        <f t="shared" si="0"/>
        <v>10982.130000000001</v>
      </c>
      <c r="P37" s="12" t="s">
        <v>28</v>
      </c>
      <c r="Q37" s="12" t="s">
        <v>29</v>
      </c>
      <c r="R37" s="19" t="s">
        <v>30</v>
      </c>
      <c r="S37" s="12" t="s">
        <v>31</v>
      </c>
      <c r="T37" s="12" t="s">
        <v>32</v>
      </c>
      <c r="U37" s="12" t="s">
        <v>33</v>
      </c>
    </row>
    <row r="38" spans="1:21" ht="45.75">
      <c r="A38" s="19">
        <v>17</v>
      </c>
      <c r="B38" s="19" t="s">
        <v>21</v>
      </c>
      <c r="C38" s="19" t="s">
        <v>50</v>
      </c>
      <c r="D38" s="11" t="s">
        <v>70</v>
      </c>
      <c r="E38" s="116"/>
      <c r="F38" s="114"/>
      <c r="G38" s="114"/>
      <c r="H38" s="114"/>
      <c r="I38" s="112" t="s">
        <v>71</v>
      </c>
      <c r="J38" s="112" t="s">
        <v>72</v>
      </c>
      <c r="K38" s="13" t="s">
        <v>26</v>
      </c>
      <c r="L38" s="13" t="s">
        <v>27</v>
      </c>
      <c r="M38" s="21">
        <v>60</v>
      </c>
      <c r="N38" s="21">
        <v>3500</v>
      </c>
      <c r="O38" s="21">
        <f t="shared" si="0"/>
        <v>210000</v>
      </c>
      <c r="P38" s="12" t="s">
        <v>28</v>
      </c>
      <c r="Q38" s="12" t="s">
        <v>29</v>
      </c>
      <c r="R38" s="19" t="s">
        <v>30</v>
      </c>
      <c r="S38" s="12" t="s">
        <v>31</v>
      </c>
      <c r="T38" s="12" t="s">
        <v>32</v>
      </c>
      <c r="U38" s="12" t="s">
        <v>33</v>
      </c>
    </row>
    <row r="39" spans="1:21" ht="45.75">
      <c r="A39" s="19">
        <v>18</v>
      </c>
      <c r="B39" s="19" t="s">
        <v>21</v>
      </c>
      <c r="C39" s="19" t="s">
        <v>50</v>
      </c>
      <c r="D39" s="11" t="s">
        <v>73</v>
      </c>
      <c r="E39" s="111" t="s">
        <v>271</v>
      </c>
      <c r="F39" s="111" t="s">
        <v>271</v>
      </c>
      <c r="G39" s="111" t="s">
        <v>272</v>
      </c>
      <c r="H39" s="111" t="s">
        <v>272</v>
      </c>
      <c r="I39" s="112" t="s">
        <v>74</v>
      </c>
      <c r="J39" s="112" t="s">
        <v>75</v>
      </c>
      <c r="K39" s="13" t="s">
        <v>26</v>
      </c>
      <c r="L39" s="13" t="s">
        <v>27</v>
      </c>
      <c r="M39" s="21">
        <v>1</v>
      </c>
      <c r="N39" s="21">
        <v>3500</v>
      </c>
      <c r="O39" s="21">
        <f t="shared" si="0"/>
        <v>3500</v>
      </c>
      <c r="P39" s="12" t="s">
        <v>28</v>
      </c>
      <c r="Q39" s="12" t="s">
        <v>29</v>
      </c>
      <c r="R39" s="19" t="s">
        <v>30</v>
      </c>
      <c r="S39" s="12" t="s">
        <v>31</v>
      </c>
      <c r="T39" s="12" t="s">
        <v>32</v>
      </c>
      <c r="U39" s="12" t="s">
        <v>33</v>
      </c>
    </row>
    <row r="40" spans="1:21" ht="45.75">
      <c r="A40" s="19">
        <v>19</v>
      </c>
      <c r="B40" s="19" t="s">
        <v>21</v>
      </c>
      <c r="C40" s="19" t="s">
        <v>50</v>
      </c>
      <c r="D40" s="11" t="s">
        <v>76</v>
      </c>
      <c r="E40" s="111" t="s">
        <v>273</v>
      </c>
      <c r="F40" s="111" t="s">
        <v>273</v>
      </c>
      <c r="G40" s="111" t="s">
        <v>274</v>
      </c>
      <c r="H40" s="111" t="s">
        <v>274</v>
      </c>
      <c r="I40" s="112" t="s">
        <v>77</v>
      </c>
      <c r="J40" s="112" t="s">
        <v>78</v>
      </c>
      <c r="K40" s="13" t="s">
        <v>26</v>
      </c>
      <c r="L40" s="13" t="s">
        <v>27</v>
      </c>
      <c r="M40" s="21">
        <v>50</v>
      </c>
      <c r="N40" s="21">
        <v>680</v>
      </c>
      <c r="O40" s="21">
        <f t="shared" si="0"/>
        <v>34000</v>
      </c>
      <c r="P40" s="12" t="s">
        <v>28</v>
      </c>
      <c r="Q40" s="12" t="s">
        <v>29</v>
      </c>
      <c r="R40" s="19" t="s">
        <v>30</v>
      </c>
      <c r="S40" s="12" t="s">
        <v>31</v>
      </c>
      <c r="T40" s="12" t="s">
        <v>32</v>
      </c>
      <c r="U40" s="12" t="s">
        <v>33</v>
      </c>
    </row>
    <row r="41" spans="1:21" ht="45.75">
      <c r="A41" s="19">
        <v>20</v>
      </c>
      <c r="B41" s="19" t="s">
        <v>21</v>
      </c>
      <c r="C41" s="19" t="s">
        <v>50</v>
      </c>
      <c r="D41" s="11" t="s">
        <v>79</v>
      </c>
      <c r="E41" s="111" t="s">
        <v>275</v>
      </c>
      <c r="F41" s="111" t="s">
        <v>275</v>
      </c>
      <c r="G41" s="111" t="s">
        <v>276</v>
      </c>
      <c r="H41" s="111" t="s">
        <v>276</v>
      </c>
      <c r="I41" s="112" t="s">
        <v>80</v>
      </c>
      <c r="J41" s="112" t="s">
        <v>81</v>
      </c>
      <c r="K41" s="13" t="s">
        <v>26</v>
      </c>
      <c r="L41" s="13" t="s">
        <v>27</v>
      </c>
      <c r="M41" s="21">
        <v>10</v>
      </c>
      <c r="N41" s="21">
        <v>950</v>
      </c>
      <c r="O41" s="21">
        <f t="shared" si="0"/>
        <v>9500</v>
      </c>
      <c r="P41" s="12" t="s">
        <v>28</v>
      </c>
      <c r="Q41" s="12" t="s">
        <v>29</v>
      </c>
      <c r="R41" s="19" t="s">
        <v>30</v>
      </c>
      <c r="S41" s="12" t="s">
        <v>31</v>
      </c>
      <c r="T41" s="12" t="s">
        <v>32</v>
      </c>
      <c r="U41" s="12" t="s">
        <v>33</v>
      </c>
    </row>
    <row r="42" spans="1:21" ht="94.5">
      <c r="A42" s="19">
        <v>21</v>
      </c>
      <c r="B42" s="19" t="s">
        <v>21</v>
      </c>
      <c r="C42" s="19" t="s">
        <v>50</v>
      </c>
      <c r="D42" s="11" t="s">
        <v>82</v>
      </c>
      <c r="E42" s="111" t="s">
        <v>277</v>
      </c>
      <c r="F42" s="111" t="s">
        <v>277</v>
      </c>
      <c r="G42" s="111" t="s">
        <v>278</v>
      </c>
      <c r="H42" s="111" t="s">
        <v>278</v>
      </c>
      <c r="I42" s="115" t="s">
        <v>83</v>
      </c>
      <c r="J42" s="112" t="s">
        <v>84</v>
      </c>
      <c r="K42" s="13" t="s">
        <v>26</v>
      </c>
      <c r="L42" s="13" t="s">
        <v>27</v>
      </c>
      <c r="M42" s="21">
        <v>5</v>
      </c>
      <c r="N42" s="21">
        <v>24500</v>
      </c>
      <c r="O42" s="21">
        <f t="shared" si="0"/>
        <v>122500</v>
      </c>
      <c r="P42" s="12" t="s">
        <v>28</v>
      </c>
      <c r="Q42" s="12" t="s">
        <v>29</v>
      </c>
      <c r="R42" s="19" t="s">
        <v>30</v>
      </c>
      <c r="S42" s="12" t="s">
        <v>31</v>
      </c>
      <c r="T42" s="12" t="s">
        <v>32</v>
      </c>
      <c r="U42" s="12" t="s">
        <v>33</v>
      </c>
    </row>
    <row r="43" spans="1:21" ht="63">
      <c r="A43" s="19">
        <v>22</v>
      </c>
      <c r="B43" s="19" t="s">
        <v>21</v>
      </c>
      <c r="C43" s="19" t="s">
        <v>50</v>
      </c>
      <c r="D43" s="11" t="s">
        <v>85</v>
      </c>
      <c r="E43" s="111" t="s">
        <v>279</v>
      </c>
      <c r="F43" s="111" t="s">
        <v>279</v>
      </c>
      <c r="G43" s="111" t="s">
        <v>280</v>
      </c>
      <c r="H43" s="111" t="s">
        <v>280</v>
      </c>
      <c r="I43" s="113" t="s">
        <v>86</v>
      </c>
      <c r="J43" s="112" t="s">
        <v>87</v>
      </c>
      <c r="K43" s="13" t="s">
        <v>26</v>
      </c>
      <c r="L43" s="13" t="s">
        <v>27</v>
      </c>
      <c r="M43" s="21">
        <v>5</v>
      </c>
      <c r="N43" s="21">
        <v>14500</v>
      </c>
      <c r="O43" s="21">
        <f t="shared" si="0"/>
        <v>72500</v>
      </c>
      <c r="P43" s="12" t="s">
        <v>28</v>
      </c>
      <c r="Q43" s="12" t="s">
        <v>29</v>
      </c>
      <c r="R43" s="19" t="s">
        <v>30</v>
      </c>
      <c r="S43" s="12" t="s">
        <v>31</v>
      </c>
      <c r="T43" s="12" t="s">
        <v>32</v>
      </c>
      <c r="U43" s="12" t="s">
        <v>33</v>
      </c>
    </row>
    <row r="44" spans="1:21" ht="45.75">
      <c r="A44" s="19">
        <v>23</v>
      </c>
      <c r="B44" s="19" t="s">
        <v>21</v>
      </c>
      <c r="C44" s="19" t="s">
        <v>50</v>
      </c>
      <c r="D44" s="11" t="s">
        <v>88</v>
      </c>
      <c r="E44" s="111" t="s">
        <v>281</v>
      </c>
      <c r="F44" s="111" t="s">
        <v>281</v>
      </c>
      <c r="G44" s="111" t="s">
        <v>282</v>
      </c>
      <c r="H44" s="111" t="s">
        <v>282</v>
      </c>
      <c r="I44" s="112" t="s">
        <v>89</v>
      </c>
      <c r="J44" s="112" t="s">
        <v>90</v>
      </c>
      <c r="K44" s="13" t="s">
        <v>26</v>
      </c>
      <c r="L44" s="13" t="s">
        <v>27</v>
      </c>
      <c r="M44" s="21">
        <v>10</v>
      </c>
      <c r="N44" s="21">
        <v>2720</v>
      </c>
      <c r="O44" s="21">
        <f t="shared" si="0"/>
        <v>27200</v>
      </c>
      <c r="P44" s="12" t="s">
        <v>28</v>
      </c>
      <c r="Q44" s="12" t="s">
        <v>29</v>
      </c>
      <c r="R44" s="19" t="s">
        <v>30</v>
      </c>
      <c r="S44" s="12" t="s">
        <v>31</v>
      </c>
      <c r="T44" s="12" t="s">
        <v>32</v>
      </c>
      <c r="U44" s="12" t="s">
        <v>33</v>
      </c>
    </row>
    <row r="45" spans="1:21" ht="45.75">
      <c r="A45" s="19">
        <v>24</v>
      </c>
      <c r="B45" s="19" t="s">
        <v>21</v>
      </c>
      <c r="C45" s="19" t="s">
        <v>50</v>
      </c>
      <c r="D45" s="20" t="s">
        <v>91</v>
      </c>
      <c r="E45" s="111" t="s">
        <v>283</v>
      </c>
      <c r="F45" s="111" t="s">
        <v>283</v>
      </c>
      <c r="G45" s="111" t="s">
        <v>283</v>
      </c>
      <c r="H45" s="111" t="s">
        <v>283</v>
      </c>
      <c r="I45" s="112" t="s">
        <v>92</v>
      </c>
      <c r="J45" s="112" t="s">
        <v>93</v>
      </c>
      <c r="K45" s="13" t="s">
        <v>26</v>
      </c>
      <c r="L45" s="13" t="s">
        <v>27</v>
      </c>
      <c r="M45" s="21">
        <v>5</v>
      </c>
      <c r="N45" s="21">
        <v>17500</v>
      </c>
      <c r="O45" s="21">
        <f t="shared" si="0"/>
        <v>87500</v>
      </c>
      <c r="P45" s="12" t="s">
        <v>28</v>
      </c>
      <c r="Q45" s="12" t="s">
        <v>29</v>
      </c>
      <c r="R45" s="19" t="s">
        <v>30</v>
      </c>
      <c r="S45" s="12" t="s">
        <v>31</v>
      </c>
      <c r="T45" s="12" t="s">
        <v>32</v>
      </c>
      <c r="U45" s="12" t="s">
        <v>33</v>
      </c>
    </row>
    <row r="46" spans="1:21" ht="45.75">
      <c r="A46" s="19">
        <v>25</v>
      </c>
      <c r="B46" s="19" t="s">
        <v>21</v>
      </c>
      <c r="C46" s="19" t="s">
        <v>50</v>
      </c>
      <c r="D46" s="11" t="s">
        <v>94</v>
      </c>
      <c r="E46" s="111" t="s">
        <v>284</v>
      </c>
      <c r="F46" s="111" t="s">
        <v>284</v>
      </c>
      <c r="G46" s="111" t="s">
        <v>285</v>
      </c>
      <c r="H46" s="111" t="s">
        <v>285</v>
      </c>
      <c r="I46" s="112" t="s">
        <v>95</v>
      </c>
      <c r="J46" s="112" t="s">
        <v>96</v>
      </c>
      <c r="K46" s="13" t="s">
        <v>97</v>
      </c>
      <c r="L46" s="13" t="s">
        <v>98</v>
      </c>
      <c r="M46" s="21">
        <v>2</v>
      </c>
      <c r="N46" s="21">
        <v>500</v>
      </c>
      <c r="O46" s="21">
        <f t="shared" si="0"/>
        <v>1000</v>
      </c>
      <c r="P46" s="12" t="s">
        <v>28</v>
      </c>
      <c r="Q46" s="12" t="s">
        <v>29</v>
      </c>
      <c r="R46" s="19" t="s">
        <v>30</v>
      </c>
      <c r="S46" s="12" t="s">
        <v>31</v>
      </c>
      <c r="T46" s="12" t="s">
        <v>32</v>
      </c>
      <c r="U46" s="12" t="s">
        <v>33</v>
      </c>
    </row>
    <row r="47" spans="1:21" ht="63">
      <c r="A47" s="19">
        <v>26</v>
      </c>
      <c r="B47" s="19" t="s">
        <v>21</v>
      </c>
      <c r="C47" s="19" t="s">
        <v>50</v>
      </c>
      <c r="D47" s="11" t="s">
        <v>99</v>
      </c>
      <c r="E47" s="111" t="s">
        <v>286</v>
      </c>
      <c r="F47" s="111" t="s">
        <v>286</v>
      </c>
      <c r="G47" s="111" t="s">
        <v>287</v>
      </c>
      <c r="H47" s="111" t="s">
        <v>287</v>
      </c>
      <c r="I47" s="115" t="s">
        <v>100</v>
      </c>
      <c r="J47" s="112" t="s">
        <v>101</v>
      </c>
      <c r="K47" s="13" t="s">
        <v>26</v>
      </c>
      <c r="L47" s="13" t="s">
        <v>27</v>
      </c>
      <c r="M47" s="21">
        <v>15</v>
      </c>
      <c r="N47" s="21">
        <v>3000</v>
      </c>
      <c r="O47" s="21">
        <f t="shared" si="0"/>
        <v>45000</v>
      </c>
      <c r="P47" s="12" t="s">
        <v>28</v>
      </c>
      <c r="Q47" s="12" t="s">
        <v>29</v>
      </c>
      <c r="R47" s="19" t="s">
        <v>30</v>
      </c>
      <c r="S47" s="12" t="s">
        <v>31</v>
      </c>
      <c r="T47" s="12" t="s">
        <v>32</v>
      </c>
      <c r="U47" s="12" t="s">
        <v>33</v>
      </c>
    </row>
    <row r="48" spans="1:21" ht="47.25">
      <c r="A48" s="19">
        <v>27</v>
      </c>
      <c r="B48" s="19" t="s">
        <v>21</v>
      </c>
      <c r="C48" s="19" t="s">
        <v>50</v>
      </c>
      <c r="D48" s="11" t="s">
        <v>102</v>
      </c>
      <c r="E48" s="111" t="s">
        <v>288</v>
      </c>
      <c r="F48" s="111" t="s">
        <v>288</v>
      </c>
      <c r="G48" s="111" t="s">
        <v>289</v>
      </c>
      <c r="H48" s="111" t="s">
        <v>289</v>
      </c>
      <c r="I48" s="113" t="s">
        <v>103</v>
      </c>
      <c r="J48" s="112" t="s">
        <v>104</v>
      </c>
      <c r="K48" s="13" t="s">
        <v>26</v>
      </c>
      <c r="L48" s="13" t="s">
        <v>27</v>
      </c>
      <c r="M48" s="21">
        <v>4</v>
      </c>
      <c r="N48" s="21">
        <v>29500</v>
      </c>
      <c r="O48" s="21">
        <f t="shared" si="0"/>
        <v>118000</v>
      </c>
      <c r="P48" s="12" t="s">
        <v>28</v>
      </c>
      <c r="Q48" s="12" t="s">
        <v>29</v>
      </c>
      <c r="R48" s="19" t="s">
        <v>30</v>
      </c>
      <c r="S48" s="12" t="s">
        <v>31</v>
      </c>
      <c r="T48" s="12" t="s">
        <v>32</v>
      </c>
      <c r="U48" s="12" t="s">
        <v>33</v>
      </c>
    </row>
    <row r="49" spans="1:21" ht="94.5">
      <c r="A49" s="19">
        <v>28</v>
      </c>
      <c r="B49" s="19" t="s">
        <v>21</v>
      </c>
      <c r="C49" s="19" t="s">
        <v>50</v>
      </c>
      <c r="D49" s="11" t="s">
        <v>105</v>
      </c>
      <c r="E49" s="111" t="s">
        <v>288</v>
      </c>
      <c r="F49" s="111" t="s">
        <v>288</v>
      </c>
      <c r="G49" s="111" t="s">
        <v>290</v>
      </c>
      <c r="H49" s="111" t="s">
        <v>290</v>
      </c>
      <c r="I49" s="112" t="s">
        <v>106</v>
      </c>
      <c r="J49" s="112" t="s">
        <v>107</v>
      </c>
      <c r="K49" s="13" t="s">
        <v>26</v>
      </c>
      <c r="L49" s="13" t="s">
        <v>27</v>
      </c>
      <c r="M49" s="21">
        <v>20</v>
      </c>
      <c r="N49" s="21">
        <v>950</v>
      </c>
      <c r="O49" s="21">
        <f t="shared" si="0"/>
        <v>19000</v>
      </c>
      <c r="P49" s="12" t="s">
        <v>28</v>
      </c>
      <c r="Q49" s="12" t="s">
        <v>29</v>
      </c>
      <c r="R49" s="19" t="s">
        <v>30</v>
      </c>
      <c r="S49" s="12" t="s">
        <v>31</v>
      </c>
      <c r="T49" s="12" t="s">
        <v>32</v>
      </c>
      <c r="U49" s="12" t="s">
        <v>33</v>
      </c>
    </row>
    <row r="50" spans="1:21" ht="45.75">
      <c r="A50" s="19">
        <v>29</v>
      </c>
      <c r="B50" s="19" t="s">
        <v>21</v>
      </c>
      <c r="C50" s="19" t="s">
        <v>50</v>
      </c>
      <c r="D50" s="11" t="s">
        <v>85</v>
      </c>
      <c r="E50" s="111" t="s">
        <v>279</v>
      </c>
      <c r="F50" s="111" t="s">
        <v>279</v>
      </c>
      <c r="G50" s="111" t="s">
        <v>280</v>
      </c>
      <c r="H50" s="111" t="s">
        <v>280</v>
      </c>
      <c r="I50" s="115" t="s">
        <v>108</v>
      </c>
      <c r="J50" s="117" t="s">
        <v>109</v>
      </c>
      <c r="K50" s="13" t="s">
        <v>26</v>
      </c>
      <c r="L50" s="13" t="s">
        <v>27</v>
      </c>
      <c r="M50" s="21">
        <v>5</v>
      </c>
      <c r="N50" s="21">
        <v>36500</v>
      </c>
      <c r="O50" s="21">
        <f t="shared" si="0"/>
        <v>182500</v>
      </c>
      <c r="P50" s="12" t="s">
        <v>28</v>
      </c>
      <c r="Q50" s="12" t="s">
        <v>29</v>
      </c>
      <c r="R50" s="19" t="s">
        <v>30</v>
      </c>
      <c r="S50" s="12" t="s">
        <v>31</v>
      </c>
      <c r="T50" s="12" t="s">
        <v>32</v>
      </c>
      <c r="U50" s="12" t="s">
        <v>33</v>
      </c>
    </row>
    <row r="51" spans="1:21" ht="47.25">
      <c r="A51" s="19">
        <v>30</v>
      </c>
      <c r="B51" s="19" t="s">
        <v>21</v>
      </c>
      <c r="C51" s="19" t="s">
        <v>50</v>
      </c>
      <c r="D51" s="11" t="s">
        <v>110</v>
      </c>
      <c r="E51" s="111" t="s">
        <v>288</v>
      </c>
      <c r="F51" s="111" t="s">
        <v>288</v>
      </c>
      <c r="G51" s="111" t="s">
        <v>291</v>
      </c>
      <c r="H51" s="111" t="s">
        <v>291</v>
      </c>
      <c r="I51" s="115" t="s">
        <v>111</v>
      </c>
      <c r="J51" s="112" t="s">
        <v>112</v>
      </c>
      <c r="K51" s="13" t="s">
        <v>97</v>
      </c>
      <c r="L51" s="13" t="s">
        <v>27</v>
      </c>
      <c r="M51" s="21">
        <v>80</v>
      </c>
      <c r="N51" s="21">
        <v>340</v>
      </c>
      <c r="O51" s="21">
        <f t="shared" si="0"/>
        <v>27200</v>
      </c>
      <c r="P51" s="12" t="s">
        <v>28</v>
      </c>
      <c r="Q51" s="12" t="s">
        <v>29</v>
      </c>
      <c r="R51" s="19" t="s">
        <v>30</v>
      </c>
      <c r="S51" s="12" t="s">
        <v>31</v>
      </c>
      <c r="T51" s="12" t="s">
        <v>32</v>
      </c>
      <c r="U51" s="12" t="s">
        <v>33</v>
      </c>
    </row>
    <row r="52" spans="1:21" ht="45.75">
      <c r="A52" s="19">
        <v>31</v>
      </c>
      <c r="B52" s="19" t="s">
        <v>21</v>
      </c>
      <c r="C52" s="19" t="s">
        <v>50</v>
      </c>
      <c r="D52" s="11" t="s">
        <v>113</v>
      </c>
      <c r="E52" s="118" t="s">
        <v>292</v>
      </c>
      <c r="F52" s="118" t="s">
        <v>292</v>
      </c>
      <c r="G52" s="118" t="s">
        <v>293</v>
      </c>
      <c r="H52" s="118" t="s">
        <v>293</v>
      </c>
      <c r="I52" s="113" t="s">
        <v>114</v>
      </c>
      <c r="J52" s="112" t="s">
        <v>115</v>
      </c>
      <c r="K52" s="13" t="s">
        <v>26</v>
      </c>
      <c r="L52" s="13" t="s">
        <v>27</v>
      </c>
      <c r="M52" s="21">
        <v>1</v>
      </c>
      <c r="N52" s="21">
        <v>5000</v>
      </c>
      <c r="O52" s="21">
        <f t="shared" si="0"/>
        <v>5000</v>
      </c>
      <c r="P52" s="12" t="s">
        <v>28</v>
      </c>
      <c r="Q52" s="12" t="s">
        <v>29</v>
      </c>
      <c r="R52" s="19" t="s">
        <v>30</v>
      </c>
      <c r="S52" s="12" t="s">
        <v>31</v>
      </c>
      <c r="T52" s="12" t="s">
        <v>32</v>
      </c>
      <c r="U52" s="12" t="s">
        <v>33</v>
      </c>
    </row>
    <row r="53" spans="1:21" ht="78.75">
      <c r="A53" s="19">
        <v>32</v>
      </c>
      <c r="B53" s="19" t="s">
        <v>21</v>
      </c>
      <c r="C53" s="19" t="s">
        <v>50</v>
      </c>
      <c r="D53" s="11" t="s">
        <v>116</v>
      </c>
      <c r="E53" s="118" t="s">
        <v>118</v>
      </c>
      <c r="F53" s="118" t="s">
        <v>118</v>
      </c>
      <c r="G53" s="118" t="s">
        <v>294</v>
      </c>
      <c r="H53" s="118" t="s">
        <v>294</v>
      </c>
      <c r="I53" s="116" t="s">
        <v>117</v>
      </c>
      <c r="J53" s="111" t="s">
        <v>118</v>
      </c>
      <c r="K53" s="13" t="s">
        <v>26</v>
      </c>
      <c r="L53" s="13" t="s">
        <v>27</v>
      </c>
      <c r="M53" s="21">
        <v>2</v>
      </c>
      <c r="N53" s="21">
        <v>500</v>
      </c>
      <c r="O53" s="21">
        <f t="shared" si="0"/>
        <v>1000</v>
      </c>
      <c r="P53" s="12" t="s">
        <v>28</v>
      </c>
      <c r="Q53" s="12" t="s">
        <v>29</v>
      </c>
      <c r="R53" s="19" t="s">
        <v>30</v>
      </c>
      <c r="S53" s="12" t="s">
        <v>31</v>
      </c>
      <c r="T53" s="12" t="s">
        <v>32</v>
      </c>
      <c r="U53" s="12" t="s">
        <v>33</v>
      </c>
    </row>
    <row r="54" spans="1:21" ht="45.75">
      <c r="A54" s="19">
        <v>33</v>
      </c>
      <c r="B54" s="19" t="s">
        <v>21</v>
      </c>
      <c r="C54" s="19" t="s">
        <v>50</v>
      </c>
      <c r="D54" s="11" t="s">
        <v>119</v>
      </c>
      <c r="E54" s="111" t="s">
        <v>295</v>
      </c>
      <c r="F54" s="111" t="s">
        <v>295</v>
      </c>
      <c r="G54" s="111" t="s">
        <v>296</v>
      </c>
      <c r="H54" s="111" t="s">
        <v>296</v>
      </c>
      <c r="I54" s="112" t="s">
        <v>120</v>
      </c>
      <c r="J54" s="112" t="s">
        <v>121</v>
      </c>
      <c r="K54" s="13" t="s">
        <v>26</v>
      </c>
      <c r="L54" s="13" t="s">
        <v>27</v>
      </c>
      <c r="M54" s="21">
        <v>70</v>
      </c>
      <c r="N54" s="21">
        <v>85</v>
      </c>
      <c r="O54" s="21">
        <f t="shared" si="0"/>
        <v>5950</v>
      </c>
      <c r="P54" s="12" t="s">
        <v>28</v>
      </c>
      <c r="Q54" s="12" t="s">
        <v>29</v>
      </c>
      <c r="R54" s="19" t="s">
        <v>30</v>
      </c>
      <c r="S54" s="12" t="s">
        <v>31</v>
      </c>
      <c r="T54" s="12" t="s">
        <v>32</v>
      </c>
      <c r="U54" s="12" t="s">
        <v>33</v>
      </c>
    </row>
    <row r="55" spans="1:21" ht="45.75">
      <c r="A55" s="19">
        <v>34</v>
      </c>
      <c r="B55" s="19" t="s">
        <v>21</v>
      </c>
      <c r="C55" s="19" t="s">
        <v>50</v>
      </c>
      <c r="D55" s="18" t="s">
        <v>122</v>
      </c>
      <c r="E55" s="118" t="s">
        <v>288</v>
      </c>
      <c r="F55" s="118" t="s">
        <v>288</v>
      </c>
      <c r="G55" s="118" t="s">
        <v>297</v>
      </c>
      <c r="H55" s="118" t="s">
        <v>297</v>
      </c>
      <c r="I55" s="112" t="s">
        <v>123</v>
      </c>
      <c r="J55" s="112" t="s">
        <v>124</v>
      </c>
      <c r="K55" s="13" t="s">
        <v>26</v>
      </c>
      <c r="L55" s="13" t="s">
        <v>27</v>
      </c>
      <c r="M55" s="21">
        <v>100</v>
      </c>
      <c r="N55" s="21">
        <v>50</v>
      </c>
      <c r="O55" s="21">
        <f t="shared" si="0"/>
        <v>5000</v>
      </c>
      <c r="P55" s="12" t="s">
        <v>28</v>
      </c>
      <c r="Q55" s="12" t="s">
        <v>29</v>
      </c>
      <c r="R55" s="19" t="s">
        <v>30</v>
      </c>
      <c r="S55" s="12" t="s">
        <v>31</v>
      </c>
      <c r="T55" s="12" t="s">
        <v>32</v>
      </c>
      <c r="U55" s="12" t="s">
        <v>33</v>
      </c>
    </row>
    <row r="56" spans="1:21" ht="45.75">
      <c r="A56" s="19">
        <v>35</v>
      </c>
      <c r="B56" s="19" t="s">
        <v>21</v>
      </c>
      <c r="C56" s="19" t="s">
        <v>50</v>
      </c>
      <c r="D56" s="11" t="s">
        <v>125</v>
      </c>
      <c r="E56" s="111" t="s">
        <v>298</v>
      </c>
      <c r="F56" s="111" t="s">
        <v>298</v>
      </c>
      <c r="G56" s="111" t="s">
        <v>299</v>
      </c>
      <c r="H56" s="111" t="s">
        <v>299</v>
      </c>
      <c r="I56" s="112" t="s">
        <v>126</v>
      </c>
      <c r="J56" s="112" t="s">
        <v>127</v>
      </c>
      <c r="K56" s="13" t="s">
        <v>97</v>
      </c>
      <c r="L56" s="13" t="s">
        <v>98</v>
      </c>
      <c r="M56" s="21">
        <v>20</v>
      </c>
      <c r="N56" s="21">
        <v>250</v>
      </c>
      <c r="O56" s="21">
        <f t="shared" si="0"/>
        <v>5000</v>
      </c>
      <c r="P56" s="12" t="s">
        <v>28</v>
      </c>
      <c r="Q56" s="12" t="s">
        <v>29</v>
      </c>
      <c r="R56" s="19" t="s">
        <v>30</v>
      </c>
      <c r="S56" s="12" t="s">
        <v>31</v>
      </c>
      <c r="T56" s="12" t="s">
        <v>32</v>
      </c>
      <c r="U56" s="12" t="s">
        <v>33</v>
      </c>
    </row>
    <row r="57" spans="1:21" ht="45.75">
      <c r="A57" s="19">
        <v>36</v>
      </c>
      <c r="B57" s="19" t="s">
        <v>21</v>
      </c>
      <c r="C57" s="19" t="s">
        <v>50</v>
      </c>
      <c r="D57" s="11" t="s">
        <v>128</v>
      </c>
      <c r="E57" s="111" t="s">
        <v>288</v>
      </c>
      <c r="F57" s="111" t="s">
        <v>288</v>
      </c>
      <c r="G57" s="111" t="s">
        <v>300</v>
      </c>
      <c r="H57" s="111" t="s">
        <v>300</v>
      </c>
      <c r="I57" s="112" t="s">
        <v>129</v>
      </c>
      <c r="J57" s="112" t="s">
        <v>130</v>
      </c>
      <c r="K57" s="13" t="s">
        <v>26</v>
      </c>
      <c r="L57" s="13" t="s">
        <v>27</v>
      </c>
      <c r="M57" s="21">
        <v>305</v>
      </c>
      <c r="N57" s="21">
        <v>85</v>
      </c>
      <c r="O57" s="21">
        <f t="shared" si="0"/>
        <v>25925</v>
      </c>
      <c r="P57" s="12" t="s">
        <v>28</v>
      </c>
      <c r="Q57" s="12" t="s">
        <v>29</v>
      </c>
      <c r="R57" s="19" t="s">
        <v>30</v>
      </c>
      <c r="S57" s="12" t="s">
        <v>31</v>
      </c>
      <c r="T57" s="12" t="s">
        <v>32</v>
      </c>
      <c r="U57" s="12" t="s">
        <v>33</v>
      </c>
    </row>
    <row r="58" spans="1:21" ht="45.75">
      <c r="A58" s="19">
        <v>37</v>
      </c>
      <c r="B58" s="19" t="s">
        <v>21</v>
      </c>
      <c r="C58" s="19" t="s">
        <v>50</v>
      </c>
      <c r="D58" s="11" t="s">
        <v>131</v>
      </c>
      <c r="E58" s="111" t="s">
        <v>301</v>
      </c>
      <c r="F58" s="111" t="s">
        <v>301</v>
      </c>
      <c r="G58" s="111" t="s">
        <v>302</v>
      </c>
      <c r="H58" s="111" t="s">
        <v>302</v>
      </c>
      <c r="I58" s="112" t="s">
        <v>132</v>
      </c>
      <c r="J58" s="112" t="s">
        <v>133</v>
      </c>
      <c r="K58" s="13" t="s">
        <v>97</v>
      </c>
      <c r="L58" s="13" t="s">
        <v>27</v>
      </c>
      <c r="M58" s="21">
        <v>100</v>
      </c>
      <c r="N58" s="21">
        <v>20</v>
      </c>
      <c r="O58" s="21">
        <f t="shared" si="0"/>
        <v>2000</v>
      </c>
      <c r="P58" s="12" t="s">
        <v>28</v>
      </c>
      <c r="Q58" s="12" t="s">
        <v>29</v>
      </c>
      <c r="R58" s="19" t="s">
        <v>30</v>
      </c>
      <c r="S58" s="12" t="s">
        <v>31</v>
      </c>
      <c r="T58" s="12" t="s">
        <v>32</v>
      </c>
      <c r="U58" s="12" t="s">
        <v>33</v>
      </c>
    </row>
    <row r="59" spans="1:21" ht="47.25">
      <c r="A59" s="19">
        <v>38</v>
      </c>
      <c r="B59" s="19" t="s">
        <v>21</v>
      </c>
      <c r="C59" s="19" t="s">
        <v>22</v>
      </c>
      <c r="D59" s="11" t="s">
        <v>46</v>
      </c>
      <c r="E59" s="111" t="s">
        <v>256</v>
      </c>
      <c r="F59" s="111" t="s">
        <v>256</v>
      </c>
      <c r="G59" s="111" t="s">
        <v>257</v>
      </c>
      <c r="H59" s="111" t="s">
        <v>257</v>
      </c>
      <c r="I59" s="115" t="s">
        <v>47</v>
      </c>
      <c r="J59" s="48" t="s">
        <v>48</v>
      </c>
      <c r="K59" s="13" t="s">
        <v>26</v>
      </c>
      <c r="L59" s="13" t="s">
        <v>49</v>
      </c>
      <c r="M59" s="21">
        <v>1</v>
      </c>
      <c r="N59" s="21">
        <v>25000</v>
      </c>
      <c r="O59" s="21">
        <f t="shared" si="0"/>
        <v>25000</v>
      </c>
      <c r="P59" s="12" t="s">
        <v>28</v>
      </c>
      <c r="Q59" s="12" t="s">
        <v>29</v>
      </c>
      <c r="R59" s="19" t="s">
        <v>30</v>
      </c>
      <c r="S59" s="12" t="s">
        <v>31</v>
      </c>
      <c r="T59" s="12" t="s">
        <v>32</v>
      </c>
      <c r="U59" s="12" t="s">
        <v>33</v>
      </c>
    </row>
    <row r="60" spans="1:21" ht="78.75">
      <c r="A60" s="19">
        <v>39</v>
      </c>
      <c r="B60" s="19" t="s">
        <v>21</v>
      </c>
      <c r="C60" s="19" t="s">
        <v>22</v>
      </c>
      <c r="D60" s="11" t="s">
        <v>134</v>
      </c>
      <c r="E60" s="111" t="s">
        <v>303</v>
      </c>
      <c r="F60" s="111" t="s">
        <v>303</v>
      </c>
      <c r="G60" s="111" t="s">
        <v>303</v>
      </c>
      <c r="H60" s="111" t="s">
        <v>303</v>
      </c>
      <c r="I60" s="115" t="s">
        <v>135</v>
      </c>
      <c r="J60" s="48" t="s">
        <v>136</v>
      </c>
      <c r="K60" s="13" t="s">
        <v>26</v>
      </c>
      <c r="L60" s="13" t="s">
        <v>49</v>
      </c>
      <c r="M60" s="21">
        <v>1</v>
      </c>
      <c r="N60" s="21">
        <v>74000</v>
      </c>
      <c r="O60" s="21">
        <f t="shared" si="0"/>
        <v>74000</v>
      </c>
      <c r="P60" s="12" t="s">
        <v>28</v>
      </c>
      <c r="Q60" s="12" t="s">
        <v>29</v>
      </c>
      <c r="R60" s="19" t="s">
        <v>30</v>
      </c>
      <c r="S60" s="12" t="s">
        <v>31</v>
      </c>
      <c r="T60" s="12" t="s">
        <v>32</v>
      </c>
      <c r="U60" s="12" t="s">
        <v>33</v>
      </c>
    </row>
    <row r="61" spans="1:21" ht="78.75">
      <c r="A61" s="19">
        <v>40</v>
      </c>
      <c r="B61" s="19" t="s">
        <v>21</v>
      </c>
      <c r="C61" s="19" t="s">
        <v>22</v>
      </c>
      <c r="D61" s="20" t="s">
        <v>137</v>
      </c>
      <c r="E61" s="111" t="s">
        <v>304</v>
      </c>
      <c r="F61" s="111" t="s">
        <v>304</v>
      </c>
      <c r="G61" s="111" t="s">
        <v>305</v>
      </c>
      <c r="H61" s="111" t="s">
        <v>305</v>
      </c>
      <c r="I61" s="115" t="s">
        <v>138</v>
      </c>
      <c r="J61" s="112" t="s">
        <v>139</v>
      </c>
      <c r="K61" s="13" t="s">
        <v>97</v>
      </c>
      <c r="L61" s="13" t="s">
        <v>27</v>
      </c>
      <c r="M61" s="21">
        <v>1</v>
      </c>
      <c r="N61" s="21">
        <v>69196.429999999993</v>
      </c>
      <c r="O61" s="21">
        <f t="shared" si="0"/>
        <v>69196.429999999993</v>
      </c>
      <c r="P61" s="12" t="s">
        <v>28</v>
      </c>
      <c r="Q61" s="12" t="s">
        <v>29</v>
      </c>
      <c r="R61" s="19" t="s">
        <v>30</v>
      </c>
      <c r="S61" s="12" t="s">
        <v>31</v>
      </c>
      <c r="T61" s="12" t="s">
        <v>32</v>
      </c>
      <c r="U61" s="12" t="s">
        <v>33</v>
      </c>
    </row>
    <row r="62" spans="1:21" ht="47.25">
      <c r="A62" s="19">
        <v>41</v>
      </c>
      <c r="B62" s="19" t="s">
        <v>21</v>
      </c>
      <c r="C62" s="19" t="s">
        <v>140</v>
      </c>
      <c r="D62" s="20" t="s">
        <v>141</v>
      </c>
      <c r="E62" s="111" t="s">
        <v>306</v>
      </c>
      <c r="F62" s="111" t="s">
        <v>306</v>
      </c>
      <c r="G62" s="111" t="s">
        <v>307</v>
      </c>
      <c r="H62" s="111" t="s">
        <v>307</v>
      </c>
      <c r="I62" s="119" t="s">
        <v>142</v>
      </c>
      <c r="J62" s="112" t="s">
        <v>143</v>
      </c>
      <c r="K62" s="13" t="s">
        <v>97</v>
      </c>
      <c r="L62" s="13" t="s">
        <v>27</v>
      </c>
      <c r="M62" s="21">
        <v>1</v>
      </c>
      <c r="N62" s="21">
        <v>79600.490000000005</v>
      </c>
      <c r="O62" s="21">
        <f t="shared" si="0"/>
        <v>79600.490000000005</v>
      </c>
      <c r="P62" s="12" t="s">
        <v>28</v>
      </c>
      <c r="Q62" s="12" t="s">
        <v>29</v>
      </c>
      <c r="R62" s="19" t="s">
        <v>30</v>
      </c>
      <c r="S62" s="12" t="s">
        <v>31</v>
      </c>
      <c r="T62" s="12" t="s">
        <v>32</v>
      </c>
      <c r="U62" s="12" t="s">
        <v>33</v>
      </c>
    </row>
    <row r="63" spans="1:21" ht="78.75">
      <c r="A63" s="19">
        <v>42</v>
      </c>
      <c r="B63" s="19" t="s">
        <v>21</v>
      </c>
      <c r="C63" s="19" t="s">
        <v>22</v>
      </c>
      <c r="D63" s="20" t="s">
        <v>144</v>
      </c>
      <c r="E63" s="111" t="s">
        <v>146</v>
      </c>
      <c r="F63" s="111" t="s">
        <v>146</v>
      </c>
      <c r="G63" s="111" t="s">
        <v>308</v>
      </c>
      <c r="H63" s="111" t="s">
        <v>308</v>
      </c>
      <c r="I63" s="112" t="s">
        <v>145</v>
      </c>
      <c r="J63" s="112" t="s">
        <v>146</v>
      </c>
      <c r="K63" s="13" t="s">
        <v>97</v>
      </c>
      <c r="L63" s="13" t="s">
        <v>27</v>
      </c>
      <c r="M63" s="21">
        <v>1</v>
      </c>
      <c r="N63" s="21">
        <v>71321.429999999993</v>
      </c>
      <c r="O63" s="21">
        <f t="shared" si="0"/>
        <v>71321.429999999993</v>
      </c>
      <c r="P63" s="12" t="s">
        <v>28</v>
      </c>
      <c r="Q63" s="12" t="s">
        <v>29</v>
      </c>
      <c r="R63" s="19" t="s">
        <v>30</v>
      </c>
      <c r="S63" s="12" t="s">
        <v>31</v>
      </c>
      <c r="T63" s="12" t="s">
        <v>32</v>
      </c>
      <c r="U63" s="12" t="s">
        <v>33</v>
      </c>
    </row>
    <row r="64" spans="1:21" ht="63">
      <c r="A64" s="19">
        <v>43</v>
      </c>
      <c r="B64" s="19" t="s">
        <v>21</v>
      </c>
      <c r="C64" s="19" t="s">
        <v>50</v>
      </c>
      <c r="D64" s="20" t="s">
        <v>147</v>
      </c>
      <c r="E64" s="111" t="s">
        <v>309</v>
      </c>
      <c r="F64" s="111" t="s">
        <v>309</v>
      </c>
      <c r="G64" s="111" t="s">
        <v>310</v>
      </c>
      <c r="H64" s="111" t="s">
        <v>310</v>
      </c>
      <c r="I64" s="112" t="s">
        <v>148</v>
      </c>
      <c r="J64" s="112" t="s">
        <v>149</v>
      </c>
      <c r="K64" s="13" t="s">
        <v>97</v>
      </c>
      <c r="L64" s="13" t="s">
        <v>27</v>
      </c>
      <c r="M64" s="21">
        <v>3</v>
      </c>
      <c r="N64" s="21">
        <v>6000</v>
      </c>
      <c r="O64" s="21">
        <f t="shared" si="0"/>
        <v>18000</v>
      </c>
      <c r="P64" s="12" t="s">
        <v>28</v>
      </c>
      <c r="Q64" s="12" t="s">
        <v>29</v>
      </c>
      <c r="R64" s="19" t="s">
        <v>30</v>
      </c>
      <c r="S64" s="12" t="s">
        <v>31</v>
      </c>
      <c r="T64" s="12" t="s">
        <v>32</v>
      </c>
      <c r="U64" s="12" t="s">
        <v>33</v>
      </c>
    </row>
    <row r="65" spans="1:32" ht="47.25">
      <c r="A65" s="19">
        <v>44</v>
      </c>
      <c r="B65" s="19" t="s">
        <v>21</v>
      </c>
      <c r="C65" s="19" t="s">
        <v>22</v>
      </c>
      <c r="D65" s="11" t="s">
        <v>150</v>
      </c>
      <c r="E65" s="111" t="s">
        <v>311</v>
      </c>
      <c r="F65" s="111" t="s">
        <v>311</v>
      </c>
      <c r="G65" s="111" t="s">
        <v>311</v>
      </c>
      <c r="H65" s="111" t="s">
        <v>311</v>
      </c>
      <c r="I65" s="112" t="s">
        <v>151</v>
      </c>
      <c r="J65" s="112" t="s">
        <v>151</v>
      </c>
      <c r="K65" s="13" t="s">
        <v>97</v>
      </c>
      <c r="L65" s="13" t="s">
        <v>27</v>
      </c>
      <c r="M65" s="21">
        <v>1</v>
      </c>
      <c r="N65" s="21">
        <v>147212.5</v>
      </c>
      <c r="O65" s="21">
        <f t="shared" si="0"/>
        <v>147212.5</v>
      </c>
      <c r="P65" s="12" t="s">
        <v>28</v>
      </c>
      <c r="Q65" s="12" t="s">
        <v>29</v>
      </c>
      <c r="R65" s="19" t="s">
        <v>30</v>
      </c>
      <c r="S65" s="12" t="s">
        <v>31</v>
      </c>
      <c r="T65" s="12" t="s">
        <v>32</v>
      </c>
      <c r="U65" s="12" t="s">
        <v>33</v>
      </c>
    </row>
    <row r="66" spans="1:32" ht="63">
      <c r="A66" s="19">
        <v>45</v>
      </c>
      <c r="B66" s="19" t="s">
        <v>21</v>
      </c>
      <c r="C66" s="19" t="s">
        <v>22</v>
      </c>
      <c r="D66" s="11" t="s">
        <v>152</v>
      </c>
      <c r="E66" s="111" t="s">
        <v>312</v>
      </c>
      <c r="F66" s="111" t="s">
        <v>312</v>
      </c>
      <c r="G66" s="111" t="s">
        <v>312</v>
      </c>
      <c r="H66" s="111" t="s">
        <v>312</v>
      </c>
      <c r="I66" s="120" t="s">
        <v>153</v>
      </c>
      <c r="J66" s="112" t="s">
        <v>153</v>
      </c>
      <c r="K66" s="13" t="s">
        <v>97</v>
      </c>
      <c r="L66" s="13" t="s">
        <v>27</v>
      </c>
      <c r="M66" s="21">
        <v>1</v>
      </c>
      <c r="N66" s="21">
        <v>149324</v>
      </c>
      <c r="O66" s="21">
        <f t="shared" si="0"/>
        <v>149324</v>
      </c>
      <c r="P66" s="12" t="s">
        <v>28</v>
      </c>
      <c r="Q66" s="12" t="s">
        <v>29</v>
      </c>
      <c r="R66" s="19" t="s">
        <v>30</v>
      </c>
      <c r="S66" s="12" t="s">
        <v>31</v>
      </c>
      <c r="T66" s="12" t="s">
        <v>32</v>
      </c>
      <c r="U66" s="12" t="s">
        <v>33</v>
      </c>
    </row>
    <row r="67" spans="1:32" ht="110.25">
      <c r="A67" s="19">
        <v>46</v>
      </c>
      <c r="B67" s="19" t="s">
        <v>21</v>
      </c>
      <c r="C67" s="19" t="s">
        <v>50</v>
      </c>
      <c r="D67" s="11" t="s">
        <v>154</v>
      </c>
      <c r="E67" s="111" t="s">
        <v>156</v>
      </c>
      <c r="F67" s="111" t="s">
        <v>156</v>
      </c>
      <c r="G67" s="111" t="s">
        <v>313</v>
      </c>
      <c r="H67" s="111" t="s">
        <v>313</v>
      </c>
      <c r="I67" s="113" t="s">
        <v>155</v>
      </c>
      <c r="J67" s="112" t="s">
        <v>156</v>
      </c>
      <c r="K67" s="13" t="s">
        <v>97</v>
      </c>
      <c r="L67" s="13" t="s">
        <v>27</v>
      </c>
      <c r="M67" s="21">
        <v>125</v>
      </c>
      <c r="N67" s="21">
        <v>60</v>
      </c>
      <c r="O67" s="21">
        <f t="shared" si="0"/>
        <v>7500</v>
      </c>
      <c r="P67" s="12" t="s">
        <v>28</v>
      </c>
      <c r="Q67" s="12" t="s">
        <v>29</v>
      </c>
      <c r="R67" s="19" t="s">
        <v>30</v>
      </c>
      <c r="S67" s="12" t="s">
        <v>31</v>
      </c>
      <c r="T67" s="12" t="s">
        <v>32</v>
      </c>
      <c r="U67" s="12" t="s">
        <v>33</v>
      </c>
    </row>
    <row r="68" spans="1:32" ht="78.75">
      <c r="A68" s="19">
        <v>47</v>
      </c>
      <c r="B68" s="19" t="s">
        <v>21</v>
      </c>
      <c r="C68" s="19" t="s">
        <v>50</v>
      </c>
      <c r="D68" s="11" t="s">
        <v>157</v>
      </c>
      <c r="E68" s="111" t="s">
        <v>315</v>
      </c>
      <c r="F68" s="111" t="s">
        <v>315</v>
      </c>
      <c r="G68" s="111" t="s">
        <v>314</v>
      </c>
      <c r="H68" s="111" t="s">
        <v>314</v>
      </c>
      <c r="I68" s="112" t="s">
        <v>158</v>
      </c>
      <c r="J68" s="112" t="s">
        <v>159</v>
      </c>
      <c r="K68" s="13" t="s">
        <v>97</v>
      </c>
      <c r="L68" s="13" t="s">
        <v>27</v>
      </c>
      <c r="M68" s="21">
        <v>3</v>
      </c>
      <c r="N68" s="21">
        <v>3000</v>
      </c>
      <c r="O68" s="21">
        <f t="shared" si="0"/>
        <v>9000</v>
      </c>
      <c r="P68" s="12" t="s">
        <v>28</v>
      </c>
      <c r="Q68" s="12" t="s">
        <v>29</v>
      </c>
      <c r="R68" s="19" t="s">
        <v>30</v>
      </c>
      <c r="S68" s="12" t="s">
        <v>31</v>
      </c>
      <c r="T68" s="12" t="s">
        <v>32</v>
      </c>
      <c r="U68" s="12" t="s">
        <v>33</v>
      </c>
    </row>
    <row r="69" spans="1:32" ht="220.5">
      <c r="A69" s="19">
        <v>48</v>
      </c>
      <c r="B69" s="19" t="s">
        <v>21</v>
      </c>
      <c r="C69" s="19" t="s">
        <v>50</v>
      </c>
      <c r="D69" s="11" t="s">
        <v>160</v>
      </c>
      <c r="E69" s="111" t="s">
        <v>218</v>
      </c>
      <c r="F69" s="111" t="s">
        <v>218</v>
      </c>
      <c r="G69" s="111" t="s">
        <v>219</v>
      </c>
      <c r="H69" s="111" t="s">
        <v>219</v>
      </c>
      <c r="I69" s="46" t="s">
        <v>161</v>
      </c>
      <c r="J69" s="46" t="s">
        <v>161</v>
      </c>
      <c r="K69" s="13" t="s">
        <v>97</v>
      </c>
      <c r="L69" s="13" t="s">
        <v>27</v>
      </c>
      <c r="M69" s="21">
        <v>60</v>
      </c>
      <c r="N69" s="21">
        <v>475</v>
      </c>
      <c r="O69" s="21">
        <f t="shared" si="0"/>
        <v>28500</v>
      </c>
      <c r="P69" s="12" t="s">
        <v>162</v>
      </c>
      <c r="Q69" s="12" t="s">
        <v>29</v>
      </c>
      <c r="R69" s="19" t="s">
        <v>30</v>
      </c>
      <c r="S69" s="12" t="s">
        <v>31</v>
      </c>
      <c r="T69" s="12" t="s">
        <v>32</v>
      </c>
      <c r="U69" s="12" t="s">
        <v>33</v>
      </c>
    </row>
    <row r="70" spans="1:32" ht="78.75">
      <c r="A70" s="19">
        <v>49</v>
      </c>
      <c r="B70" s="19" t="s">
        <v>21</v>
      </c>
      <c r="C70" s="19" t="s">
        <v>50</v>
      </c>
      <c r="D70" s="11" t="s">
        <v>163</v>
      </c>
      <c r="E70" s="111" t="s">
        <v>221</v>
      </c>
      <c r="F70" s="111" t="s">
        <v>221</v>
      </c>
      <c r="G70" s="111" t="s">
        <v>222</v>
      </c>
      <c r="H70" s="111" t="s">
        <v>222</v>
      </c>
      <c r="I70" s="45" t="s">
        <v>164</v>
      </c>
      <c r="J70" s="45" t="s">
        <v>165</v>
      </c>
      <c r="K70" s="13" t="s">
        <v>97</v>
      </c>
      <c r="L70" s="13" t="s">
        <v>27</v>
      </c>
      <c r="M70" s="21">
        <v>60</v>
      </c>
      <c r="N70" s="21">
        <v>500</v>
      </c>
      <c r="O70" s="21">
        <f t="shared" si="0"/>
        <v>30000</v>
      </c>
      <c r="P70" s="12" t="s">
        <v>162</v>
      </c>
      <c r="Q70" s="12" t="s">
        <v>29</v>
      </c>
      <c r="R70" s="19" t="s">
        <v>30</v>
      </c>
      <c r="S70" s="12" t="s">
        <v>31</v>
      </c>
      <c r="T70" s="12" t="s">
        <v>32</v>
      </c>
      <c r="U70" s="12" t="s">
        <v>33</v>
      </c>
    </row>
    <row r="71" spans="1:32" ht="126">
      <c r="A71" s="19">
        <v>50</v>
      </c>
      <c r="B71" s="19" t="s">
        <v>21</v>
      </c>
      <c r="C71" s="19" t="s">
        <v>50</v>
      </c>
      <c r="D71" s="11" t="s">
        <v>166</v>
      </c>
      <c r="E71" s="111" t="s">
        <v>238</v>
      </c>
      <c r="F71" s="111" t="s">
        <v>238</v>
      </c>
      <c r="G71" s="111" t="s">
        <v>239</v>
      </c>
      <c r="H71" s="111" t="s">
        <v>239</v>
      </c>
      <c r="I71" s="48" t="s">
        <v>167</v>
      </c>
      <c r="J71" s="48" t="s">
        <v>168</v>
      </c>
      <c r="K71" s="13" t="s">
        <v>97</v>
      </c>
      <c r="L71" s="13" t="s">
        <v>27</v>
      </c>
      <c r="M71" s="21">
        <v>3</v>
      </c>
      <c r="N71" s="21">
        <v>500</v>
      </c>
      <c r="O71" s="21">
        <f t="shared" si="0"/>
        <v>1500</v>
      </c>
      <c r="P71" s="12" t="s">
        <v>162</v>
      </c>
      <c r="Q71" s="12" t="s">
        <v>29</v>
      </c>
      <c r="R71" s="19" t="s">
        <v>30</v>
      </c>
      <c r="S71" s="12" t="s">
        <v>31</v>
      </c>
      <c r="T71" s="12" t="s">
        <v>32</v>
      </c>
      <c r="U71" s="12" t="s">
        <v>33</v>
      </c>
    </row>
    <row r="72" spans="1:32" ht="63">
      <c r="A72" s="19">
        <v>51</v>
      </c>
      <c r="B72" s="19" t="s">
        <v>21</v>
      </c>
      <c r="C72" s="19" t="s">
        <v>50</v>
      </c>
      <c r="D72" s="11" t="s">
        <v>169</v>
      </c>
      <c r="E72" s="111" t="s">
        <v>240</v>
      </c>
      <c r="F72" s="111" t="s">
        <v>240</v>
      </c>
      <c r="G72" s="111" t="s">
        <v>241</v>
      </c>
      <c r="H72" s="111" t="s">
        <v>241</v>
      </c>
      <c r="I72" s="48" t="s">
        <v>170</v>
      </c>
      <c r="J72" s="48" t="s">
        <v>171</v>
      </c>
      <c r="K72" s="13" t="s">
        <v>97</v>
      </c>
      <c r="L72" s="13" t="s">
        <v>27</v>
      </c>
      <c r="M72" s="21">
        <v>3</v>
      </c>
      <c r="N72" s="21">
        <v>669</v>
      </c>
      <c r="O72" s="21">
        <f t="shared" si="0"/>
        <v>2007</v>
      </c>
      <c r="P72" s="12" t="s">
        <v>162</v>
      </c>
      <c r="Q72" s="12" t="s">
        <v>29</v>
      </c>
      <c r="R72" s="19" t="s">
        <v>30</v>
      </c>
      <c r="S72" s="12" t="s">
        <v>31</v>
      </c>
      <c r="T72" s="12" t="s">
        <v>32</v>
      </c>
      <c r="U72" s="12" t="s">
        <v>33</v>
      </c>
    </row>
    <row r="73" spans="1:32" ht="78.75">
      <c r="A73" s="19">
        <v>52</v>
      </c>
      <c r="B73" s="19" t="s">
        <v>21</v>
      </c>
      <c r="C73" s="19" t="s">
        <v>50</v>
      </c>
      <c r="D73" s="11" t="s">
        <v>172</v>
      </c>
      <c r="E73" s="111" t="s">
        <v>242</v>
      </c>
      <c r="F73" s="111" t="s">
        <v>242</v>
      </c>
      <c r="G73" s="111" t="s">
        <v>243</v>
      </c>
      <c r="H73" s="111" t="s">
        <v>243</v>
      </c>
      <c r="I73" s="49" t="s">
        <v>173</v>
      </c>
      <c r="J73" s="49" t="s">
        <v>174</v>
      </c>
      <c r="K73" s="13" t="s">
        <v>97</v>
      </c>
      <c r="L73" s="13" t="s">
        <v>27</v>
      </c>
      <c r="M73" s="21">
        <v>5</v>
      </c>
      <c r="N73" s="21">
        <v>400</v>
      </c>
      <c r="O73" s="21">
        <f t="shared" si="0"/>
        <v>2000</v>
      </c>
      <c r="P73" s="12" t="s">
        <v>162</v>
      </c>
      <c r="Q73" s="12" t="s">
        <v>29</v>
      </c>
      <c r="R73" s="19" t="s">
        <v>30</v>
      </c>
      <c r="S73" s="12" t="s">
        <v>31</v>
      </c>
      <c r="T73" s="12" t="s">
        <v>32</v>
      </c>
      <c r="U73" s="12" t="s">
        <v>33</v>
      </c>
    </row>
    <row r="74" spans="1:32" ht="47.25">
      <c r="A74" s="19">
        <v>53</v>
      </c>
      <c r="B74" s="19" t="s">
        <v>21</v>
      </c>
      <c r="C74" s="19" t="s">
        <v>50</v>
      </c>
      <c r="D74" s="11" t="s">
        <v>175</v>
      </c>
      <c r="E74" s="111" t="s">
        <v>230</v>
      </c>
      <c r="F74" s="111" t="s">
        <v>230</v>
      </c>
      <c r="G74" s="111" t="s">
        <v>231</v>
      </c>
      <c r="H74" s="111" t="s">
        <v>231</v>
      </c>
      <c r="I74" s="115" t="s">
        <v>176</v>
      </c>
      <c r="J74" s="45" t="s">
        <v>177</v>
      </c>
      <c r="K74" s="13" t="s">
        <v>97</v>
      </c>
      <c r="L74" s="13" t="s">
        <v>27</v>
      </c>
      <c r="M74" s="21">
        <v>12</v>
      </c>
      <c r="N74" s="21">
        <v>700</v>
      </c>
      <c r="O74" s="21">
        <f t="shared" si="0"/>
        <v>8400</v>
      </c>
      <c r="P74" s="12" t="s">
        <v>162</v>
      </c>
      <c r="Q74" s="12" t="s">
        <v>29</v>
      </c>
      <c r="R74" s="19" t="s">
        <v>30</v>
      </c>
      <c r="S74" s="12" t="s">
        <v>31</v>
      </c>
      <c r="T74" s="12" t="s">
        <v>32</v>
      </c>
      <c r="U74" s="12" t="s">
        <v>33</v>
      </c>
    </row>
    <row r="75" spans="1:32" ht="57" customHeight="1">
      <c r="A75" s="50"/>
      <c r="B75" s="51"/>
      <c r="C75" s="50"/>
      <c r="D75" s="65"/>
      <c r="E75" s="66"/>
      <c r="F75" s="66"/>
      <c r="G75" s="66"/>
      <c r="H75" s="66"/>
      <c r="I75" s="67"/>
      <c r="J75" s="67"/>
      <c r="K75" s="68"/>
      <c r="L75" s="53"/>
      <c r="M75" s="69"/>
      <c r="N75" s="70"/>
      <c r="O75" s="70"/>
      <c r="P75" s="70"/>
      <c r="Q75" s="52"/>
      <c r="R75" s="52"/>
      <c r="S75" s="50"/>
      <c r="T75" s="52"/>
      <c r="U75" s="52"/>
      <c r="V75" s="52"/>
      <c r="W75"/>
      <c r="X75"/>
      <c r="Y75"/>
      <c r="Z75"/>
      <c r="AA75"/>
      <c r="AB75"/>
      <c r="AC75"/>
      <c r="AD75"/>
      <c r="AE75"/>
      <c r="AF75"/>
    </row>
    <row r="76" spans="1:32" ht="57" customHeight="1">
      <c r="A76" s="50"/>
      <c r="B76" s="51"/>
      <c r="C76" s="50"/>
      <c r="D76" s="65"/>
      <c r="E76" s="66"/>
      <c r="F76" s="66"/>
      <c r="G76" s="66"/>
      <c r="H76" s="66"/>
      <c r="I76" s="67"/>
      <c r="J76" s="67"/>
      <c r="K76" s="68"/>
      <c r="L76" s="53"/>
      <c r="M76" s="69"/>
      <c r="N76" s="70"/>
      <c r="O76" s="70"/>
      <c r="P76" s="70"/>
      <c r="Q76" s="52"/>
      <c r="R76" s="52"/>
      <c r="S76" s="50"/>
      <c r="T76" s="52"/>
      <c r="U76" s="52"/>
      <c r="V76" s="52"/>
      <c r="W76"/>
      <c r="X76"/>
      <c r="Y76"/>
      <c r="Z76"/>
      <c r="AA76"/>
      <c r="AB76"/>
      <c r="AC76"/>
      <c r="AD76"/>
      <c r="AE76"/>
      <c r="AF76"/>
    </row>
    <row r="77" spans="1:32" s="59" customFormat="1">
      <c r="A77" s="50"/>
      <c r="B77" s="51"/>
      <c r="C77" s="52"/>
      <c r="D77" s="52"/>
      <c r="E77" s="52"/>
      <c r="F77" s="53"/>
      <c r="G77" s="53"/>
      <c r="H77" s="50"/>
      <c r="I77" s="54"/>
      <c r="J77" s="55"/>
      <c r="K77" s="60"/>
      <c r="L77" s="60"/>
      <c r="M77" s="60"/>
      <c r="N77" s="56"/>
      <c r="O77" s="56"/>
      <c r="P77" s="57"/>
      <c r="Q77" s="58"/>
      <c r="R77" s="58"/>
      <c r="S77" s="50"/>
      <c r="T77" s="50"/>
      <c r="U77" s="50"/>
      <c r="V77" s="52"/>
    </row>
    <row r="78" spans="1:32" s="106" customFormat="1" ht="23.25">
      <c r="A78" s="156" t="s">
        <v>250</v>
      </c>
      <c r="B78" s="156"/>
      <c r="C78" s="156"/>
      <c r="D78" s="156"/>
      <c r="E78" s="156"/>
      <c r="F78" s="156"/>
      <c r="G78" s="156"/>
      <c r="H78" s="98"/>
      <c r="I78" s="99"/>
      <c r="J78" s="100"/>
      <c r="K78" s="101"/>
      <c r="L78" s="101"/>
      <c r="M78" s="101"/>
      <c r="N78" s="102"/>
      <c r="O78" s="102"/>
      <c r="P78" s="103"/>
      <c r="Q78" s="104"/>
      <c r="R78" s="104"/>
      <c r="S78" s="98"/>
      <c r="T78" s="98"/>
      <c r="U78" s="98"/>
      <c r="V78" s="105"/>
    </row>
    <row r="79" spans="1:32" s="106" customFormat="1" ht="23.25">
      <c r="A79" s="157" t="s">
        <v>251</v>
      </c>
      <c r="B79" s="157"/>
      <c r="C79" s="157"/>
      <c r="D79" s="157"/>
      <c r="E79" s="157"/>
      <c r="F79" s="157"/>
      <c r="G79" s="157"/>
      <c r="H79" s="98"/>
      <c r="I79" s="99"/>
      <c r="J79" s="100"/>
      <c r="K79" s="101"/>
      <c r="L79" s="101"/>
      <c r="M79" s="101"/>
      <c r="N79" s="102"/>
      <c r="O79" s="102"/>
      <c r="P79" s="103"/>
      <c r="Q79" s="104"/>
      <c r="R79" s="104"/>
      <c r="S79" s="98"/>
      <c r="T79" s="98"/>
      <c r="U79" s="98"/>
      <c r="V79" s="105"/>
    </row>
  </sheetData>
  <mergeCells count="33">
    <mergeCell ref="B16:C16"/>
    <mergeCell ref="D16:E16"/>
    <mergeCell ref="A78:G78"/>
    <mergeCell ref="A79:G79"/>
    <mergeCell ref="A9:V9"/>
    <mergeCell ref="A11:V11"/>
    <mergeCell ref="A13:A15"/>
    <mergeCell ref="B13:V13"/>
    <mergeCell ref="B15:C15"/>
    <mergeCell ref="D15:E15"/>
    <mergeCell ref="M19:M20"/>
    <mergeCell ref="N19:N20"/>
    <mergeCell ref="O19:O20"/>
    <mergeCell ref="F19:F20"/>
    <mergeCell ref="G19:G20"/>
    <mergeCell ref="Q1:V1"/>
    <mergeCell ref="Q5:V5"/>
    <mergeCell ref="U19:U20"/>
    <mergeCell ref="T19:T20"/>
    <mergeCell ref="P19:P20"/>
    <mergeCell ref="Q19:Q20"/>
    <mergeCell ref="R19:R20"/>
    <mergeCell ref="S19:S20"/>
    <mergeCell ref="N3:V3"/>
    <mergeCell ref="H19:H20"/>
    <mergeCell ref="I19:I20"/>
    <mergeCell ref="J19:J20"/>
    <mergeCell ref="K19:L20"/>
    <mergeCell ref="A19:A20"/>
    <mergeCell ref="B19:B20"/>
    <mergeCell ref="C19:C20"/>
    <mergeCell ref="D19:D20"/>
    <mergeCell ref="E19:E20"/>
  </mergeCells>
  <dataValidations count="22">
    <dataValidation type="list" allowBlank="1" showInputMessage="1" showErrorMessage="1" sqref="P22:P74 V77:V79 Q75:Q76">
      <formula1>Месяц</formula1>
    </dataValidation>
    <dataValidation type="list" allowBlank="1" showInputMessage="1" showErrorMessage="1" sqref="S22:S74 T75:T76">
      <formula1>КАТО</formula1>
    </dataValidation>
    <dataValidation allowBlank="1" showInputMessage="1" showErrorMessage="1" prompt="Введите срок поставки" sqref="R22:R74 S75:S76"/>
    <dataValidation type="list" allowBlank="1" showInputMessage="1" showErrorMessage="1" sqref="K22:K76 P77:P79">
      <formula1>Способ</formula1>
    </dataValidation>
    <dataValidation type="list" allowBlank="1" showInputMessage="1" showErrorMessage="1" prompt="Выберите обоснование применения государственных закупок" sqref="L22:L74">
      <formula1>Обоснование</formula1>
    </dataValidation>
    <dataValidation allowBlank="1" showInputMessage="1" showErrorMessage="1" prompt="Характеристика на государственном языке заполняется автоматически в соответствии с КТРУ" sqref="G22:G29 L77:L79 G38 G59:G63 G65:G66"/>
    <dataValidation allowBlank="1" showInputMessage="1" showErrorMessage="1" prompt="Наименование на русском языке заполняется автоматически в соответствии с КТРУ" sqref="I30:J30 K77:K79 I73:J73 F22:F29 F38 F59:F63 F65:F66"/>
    <dataValidation type="list" allowBlank="1" showInputMessage="1" showErrorMessage="1" sqref="C22:C74">
      <formula1>ВидПредмета</formula1>
    </dataValidation>
    <dataValidation allowBlank="1" showInputMessage="1" showErrorMessage="1" prompt="Характеристика на русском языке заполняется автоматически в соответствии с КТРУ" sqref="J23 M77:M79 H22:H29 H38 H59:H63 H65:H66"/>
    <dataValidation allowBlank="1" showInputMessage="1" showErrorMessage="1" prompt="Введите дополнительную характеристику на государственном языке" sqref="I26:J26 I75:J76 N77:O79 J61:J70 I36:I41 J74 I63:I66 I49 I53:I58 I44:I46 J31:J58 I68:I70 I32:I34 I22:J22 I24:J24"/>
    <dataValidation type="list" allowBlank="1" showInputMessage="1" showErrorMessage="1" sqref="B22:B77">
      <formula1>Тип_пункта</formula1>
    </dataValidation>
    <dataValidation type="list" allowBlank="1" showInputMessage="1" showErrorMessage="1" prompt="Введите вид бюджета" sqref="E18">
      <formula1>Фонд</formula1>
    </dataValidation>
    <dataValidation type="decimal" operator="greaterThan" allowBlank="1" showInputMessage="1" showErrorMessage="1" prompt="Введите утвержденную сумму на первый год трехлетнего периода" sqref="S77:S79">
      <formula1>0</formula1>
    </dataValidation>
    <dataValidation type="decimal" operator="greaterThan" allowBlank="1" showInputMessage="1" showErrorMessage="1" prompt="Введите прогнозируемую сумму на третий год" sqref="U77:U79">
      <formula1>0</formula1>
    </dataValidation>
    <dataValidation type="list" allowBlank="1" showInputMessage="1" showErrorMessage="1" prompt="Выберите обоснование применения государственных закупок" sqref="L75:L76">
      <formula1>в</formula1>
    </dataValidation>
    <dataValidation allowBlank="1" showInputMessage="1" showErrorMessage="1" prompt="Единица измерения заполняется автоматически в соответствии с КТРУ" sqref="M75:M76"/>
    <dataValidation type="list" allowBlank="1" showInputMessage="1" showErrorMessage="1" sqref="H77:H79 C75:C76">
      <formula1>а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77">
      <formula1>Подпрограмма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77">
      <formula1>Программа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77">
      <formula1>АБП</formula1>
    </dataValidation>
    <dataValidation type="list" allowBlank="1" showInputMessage="1" showErrorMessage="1" prompt="Выберите источник финансирования" sqref="G77">
      <formula1>Источник</formula1>
    </dataValidation>
    <dataValidation type="list" allowBlank="1" showInputMessage="1" showErrorMessage="1" prompt="Выберите специфику" sqref="F77">
      <formula1>Специфика</formula1>
    </dataValidation>
  </dataValidations>
  <pageMargins left="0.2" right="0.19" top="0.24" bottom="0.22" header="0.17" footer="0.17"/>
  <pageSetup paperSize="9" scale="4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view="pageBreakPreview" topLeftCell="F40" zoomScaleNormal="100" zoomScaleSheetLayoutView="100" workbookViewId="0">
      <selection activeCell="A44" sqref="A44:XFD45"/>
    </sheetView>
  </sheetViews>
  <sheetFormatPr defaultRowHeight="15"/>
  <cols>
    <col min="1" max="1" width="2.7109375" style="71" customWidth="1"/>
    <col min="2" max="2" width="12.7109375" style="71" customWidth="1"/>
    <col min="3" max="3" width="8.28515625" style="71" bestFit="1" customWidth="1"/>
    <col min="4" max="4" width="19.7109375" style="71" bestFit="1" customWidth="1"/>
    <col min="5" max="10" width="25.85546875" style="71" customWidth="1"/>
    <col min="11" max="11" width="16.28515625" style="71" customWidth="1"/>
    <col min="12" max="12" width="13.7109375" style="71" customWidth="1"/>
    <col min="13" max="13" width="13.140625" style="71" bestFit="1" customWidth="1"/>
    <col min="14" max="14" width="9.42578125" style="71" customWidth="1"/>
    <col min="15" max="15" width="11.85546875" style="71" bestFit="1" customWidth="1"/>
    <col min="16" max="16" width="12" style="71" customWidth="1"/>
    <col min="17" max="17" width="11.85546875" style="71" customWidth="1"/>
    <col min="18" max="18" width="16.28515625" style="71" customWidth="1"/>
    <col min="19" max="19" width="13.5703125" style="71" customWidth="1"/>
    <col min="20" max="20" width="9" style="71" customWidth="1"/>
    <col min="21" max="21" width="18.42578125" style="71" customWidth="1"/>
    <col min="22" max="22" width="17.85546875" style="71" customWidth="1"/>
  </cols>
  <sheetData>
    <row r="1" spans="1:22" s="77" customFormat="1" ht="27.75">
      <c r="A1" s="72"/>
      <c r="B1" s="73"/>
      <c r="C1" s="72"/>
      <c r="D1" s="72"/>
      <c r="E1" s="72"/>
      <c r="F1" s="74"/>
      <c r="G1" s="74"/>
      <c r="H1" s="72"/>
      <c r="I1" s="72"/>
      <c r="J1" s="75"/>
      <c r="K1" s="75"/>
      <c r="L1" s="75"/>
      <c r="M1" s="75"/>
      <c r="N1" s="72"/>
      <c r="O1" s="121"/>
      <c r="P1" s="25"/>
      <c r="Q1" s="148" t="s">
        <v>178</v>
      </c>
      <c r="R1" s="148"/>
      <c r="S1" s="148"/>
      <c r="T1" s="148"/>
      <c r="U1" s="148"/>
      <c r="V1" s="148"/>
    </row>
    <row r="2" spans="1:22" s="77" customFormat="1" ht="27.75">
      <c r="A2" s="72"/>
      <c r="B2" s="73"/>
      <c r="C2" s="72"/>
      <c r="D2" s="72"/>
      <c r="E2" s="72"/>
      <c r="F2" s="74"/>
      <c r="G2" s="74"/>
      <c r="H2" s="72"/>
      <c r="I2" s="72"/>
      <c r="J2" s="75"/>
      <c r="K2" s="75"/>
      <c r="L2" s="75"/>
      <c r="M2" s="75"/>
      <c r="N2" s="72"/>
      <c r="O2" s="121"/>
      <c r="P2" s="25"/>
      <c r="Q2" s="122"/>
      <c r="R2" s="122"/>
      <c r="S2" s="122"/>
      <c r="T2" s="122"/>
      <c r="U2" s="122"/>
      <c r="V2" s="122"/>
    </row>
    <row r="3" spans="1:22" s="77" customFormat="1" ht="27">
      <c r="A3" s="72"/>
      <c r="B3" s="73"/>
      <c r="C3" s="72"/>
      <c r="D3" s="72"/>
      <c r="E3" s="72"/>
      <c r="F3" s="74"/>
      <c r="G3" s="74"/>
      <c r="H3" s="72"/>
      <c r="I3" s="72"/>
      <c r="J3" s="75"/>
      <c r="K3" s="75"/>
      <c r="L3" s="75"/>
      <c r="M3" s="75"/>
      <c r="N3" s="72"/>
      <c r="O3" s="169" t="s">
        <v>179</v>
      </c>
      <c r="P3" s="169"/>
      <c r="Q3" s="169"/>
      <c r="R3" s="169"/>
      <c r="S3" s="169"/>
      <c r="T3" s="169"/>
      <c r="U3" s="169"/>
      <c r="V3" s="169"/>
    </row>
    <row r="4" spans="1:22" s="77" customFormat="1" ht="27.75">
      <c r="A4" s="72"/>
      <c r="B4" s="73"/>
      <c r="C4" s="72"/>
      <c r="D4" s="72"/>
      <c r="E4" s="72"/>
      <c r="F4" s="74"/>
      <c r="G4" s="74"/>
      <c r="H4" s="72"/>
      <c r="I4" s="72"/>
      <c r="J4" s="75"/>
      <c r="K4" s="75"/>
      <c r="L4" s="75"/>
      <c r="M4" s="75"/>
      <c r="N4" s="72"/>
      <c r="O4" s="121"/>
      <c r="P4" s="25"/>
      <c r="Q4" s="26"/>
      <c r="R4" s="26"/>
      <c r="S4" s="26"/>
      <c r="T4" s="26"/>
      <c r="U4" s="26"/>
      <c r="V4" s="26"/>
    </row>
    <row r="5" spans="1:22" s="77" customFormat="1" ht="27.75">
      <c r="A5" s="72"/>
      <c r="B5" s="73"/>
      <c r="C5" s="72"/>
      <c r="D5" s="72"/>
      <c r="E5" s="72"/>
      <c r="F5" s="74"/>
      <c r="G5" s="74"/>
      <c r="H5" s="72"/>
      <c r="I5" s="72"/>
      <c r="J5" s="75"/>
      <c r="K5" s="75"/>
      <c r="L5" s="75"/>
      <c r="M5" s="75"/>
      <c r="N5" s="72"/>
      <c r="O5" s="121"/>
      <c r="P5" s="25"/>
      <c r="Q5" s="149" t="s">
        <v>180</v>
      </c>
      <c r="R5" s="149"/>
      <c r="S5" s="149"/>
      <c r="T5" s="149"/>
      <c r="U5" s="149"/>
      <c r="V5" s="149"/>
    </row>
    <row r="6" spans="1:22" s="77" customFormat="1" ht="27.75">
      <c r="A6" s="72"/>
      <c r="B6" s="73"/>
      <c r="C6" s="72"/>
      <c r="D6" s="72"/>
      <c r="E6" s="72"/>
      <c r="F6" s="74"/>
      <c r="G6" s="74"/>
      <c r="H6" s="72"/>
      <c r="I6" s="72"/>
      <c r="J6" s="75"/>
      <c r="K6" s="75"/>
      <c r="L6" s="75"/>
      <c r="M6" s="75"/>
      <c r="N6" s="72"/>
      <c r="O6" s="121"/>
      <c r="P6" s="25"/>
      <c r="Q6" s="39"/>
      <c r="R6" s="39"/>
      <c r="S6" s="39"/>
      <c r="T6" s="39"/>
      <c r="U6" s="39"/>
      <c r="V6" s="39"/>
    </row>
    <row r="7" spans="1:22" s="77" customFormat="1" ht="23.25">
      <c r="A7" s="72"/>
      <c r="B7" s="73"/>
      <c r="C7" s="72"/>
      <c r="D7" s="72"/>
      <c r="E7" s="72"/>
      <c r="F7" s="74"/>
      <c r="G7" s="74"/>
      <c r="H7" s="72"/>
      <c r="I7" s="72"/>
      <c r="J7" s="75"/>
      <c r="K7" s="75"/>
      <c r="L7" s="75"/>
      <c r="M7" s="75"/>
      <c r="N7" s="72"/>
      <c r="O7" s="72"/>
      <c r="P7" s="76"/>
      <c r="Q7" s="107"/>
      <c r="R7" s="107"/>
      <c r="S7" s="107"/>
      <c r="T7" s="107"/>
      <c r="U7" s="107"/>
      <c r="V7" s="107"/>
    </row>
    <row r="8" spans="1:22" s="77" customFormat="1" ht="23.25">
      <c r="A8" s="72"/>
      <c r="B8" s="73"/>
      <c r="C8" s="72"/>
      <c r="D8" s="72"/>
      <c r="E8" s="72"/>
      <c r="F8" s="74"/>
      <c r="G8" s="74"/>
      <c r="H8" s="72"/>
      <c r="I8" s="72"/>
      <c r="J8" s="75"/>
      <c r="K8" s="75"/>
      <c r="L8" s="75"/>
      <c r="M8" s="75"/>
      <c r="N8" s="72"/>
      <c r="O8" s="72"/>
      <c r="P8" s="76"/>
      <c r="Q8" s="107"/>
      <c r="R8" s="107"/>
      <c r="S8" s="107"/>
      <c r="T8" s="107"/>
      <c r="U8" s="107"/>
      <c r="V8" s="107"/>
    </row>
    <row r="9" spans="1:22" s="77" customFormat="1" ht="23.25" customHeight="1">
      <c r="A9" s="158" t="s">
        <v>181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1:22" s="77" customFormat="1" ht="23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78"/>
      <c r="R10" s="78"/>
      <c r="S10" s="78"/>
      <c r="T10" s="78"/>
      <c r="U10" s="78"/>
      <c r="V10" s="78"/>
    </row>
    <row r="11" spans="1:22" s="77" customFormat="1" ht="23.25" customHeight="1">
      <c r="A11" s="159" t="s">
        <v>182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2" s="77" customFormat="1" ht="6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79"/>
      <c r="R12" s="79"/>
      <c r="S12" s="79"/>
      <c r="T12" s="79"/>
      <c r="U12" s="79"/>
      <c r="V12" s="79"/>
    </row>
    <row r="13" spans="1:22" s="77" customFormat="1" ht="23.25" customHeight="1">
      <c r="A13" s="160"/>
      <c r="B13" s="161" t="s">
        <v>183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</row>
    <row r="14" spans="1:22" s="77" customFormat="1" ht="23.25">
      <c r="A14" s="160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  <c r="R14" s="84"/>
      <c r="S14" s="84"/>
      <c r="T14" s="84"/>
      <c r="U14" s="84"/>
      <c r="V14" s="84"/>
    </row>
    <row r="15" spans="1:22" s="77" customFormat="1" ht="23.25">
      <c r="A15" s="160"/>
      <c r="B15" s="162" t="s">
        <v>184</v>
      </c>
      <c r="C15" s="163"/>
      <c r="D15" s="164" t="s">
        <v>185</v>
      </c>
      <c r="E15" s="164"/>
      <c r="F15" s="85"/>
      <c r="G15" s="86"/>
      <c r="H15" s="87"/>
      <c r="I15" s="88"/>
      <c r="J15" s="88"/>
      <c r="K15" s="89"/>
      <c r="L15" s="89"/>
      <c r="M15" s="86"/>
      <c r="N15" s="86"/>
      <c r="O15" s="86"/>
      <c r="P15" s="86"/>
      <c r="Q15" s="90"/>
      <c r="R15" s="90"/>
      <c r="S15" s="73"/>
      <c r="T15" s="73"/>
      <c r="U15" s="91"/>
      <c r="V15" s="91"/>
    </row>
    <row r="16" spans="1:22" s="77" customFormat="1" ht="40.5" customHeight="1">
      <c r="A16" s="92"/>
      <c r="B16" s="153" t="s">
        <v>186</v>
      </c>
      <c r="C16" s="154"/>
      <c r="D16" s="155" t="s">
        <v>187</v>
      </c>
      <c r="E16" s="155"/>
      <c r="F16" s="93"/>
      <c r="G16" s="76"/>
      <c r="H16" s="94"/>
      <c r="I16" s="95"/>
      <c r="J16" s="95"/>
      <c r="K16" s="90"/>
      <c r="L16" s="90"/>
      <c r="M16" s="73"/>
      <c r="N16" s="73"/>
      <c r="O16" s="73"/>
      <c r="P16" s="93"/>
      <c r="Q16" s="90"/>
      <c r="R16" s="90"/>
      <c r="S16" s="73"/>
      <c r="T16" s="73"/>
      <c r="U16" s="91"/>
      <c r="V16" s="91"/>
    </row>
    <row r="17" spans="1:22" s="77" customFormat="1" ht="23.25">
      <c r="A17" s="96"/>
      <c r="B17" s="97"/>
      <c r="C17" s="82"/>
      <c r="D17" s="82"/>
      <c r="E17" s="92"/>
      <c r="F17" s="93"/>
      <c r="G17" s="76"/>
      <c r="H17" s="94"/>
      <c r="I17" s="95"/>
      <c r="J17" s="95"/>
      <c r="K17" s="90"/>
      <c r="L17" s="90"/>
      <c r="M17" s="73"/>
      <c r="N17" s="73"/>
      <c r="O17" s="73"/>
      <c r="P17" s="76"/>
      <c r="Q17" s="90"/>
      <c r="R17" s="90"/>
      <c r="S17" s="73"/>
      <c r="T17" s="73"/>
      <c r="U17" s="91"/>
      <c r="V17" s="91"/>
    </row>
    <row r="18" spans="1:22">
      <c r="A18" s="29"/>
      <c r="B18" s="27"/>
      <c r="C18" s="22"/>
      <c r="D18" s="22"/>
      <c r="E18" s="22"/>
      <c r="F18" s="23"/>
      <c r="G18" s="23"/>
      <c r="H18" s="22"/>
      <c r="I18" s="22"/>
      <c r="J18" s="28"/>
      <c r="K18" s="30"/>
      <c r="L18" s="31"/>
      <c r="M18" s="31"/>
      <c r="N18" s="22"/>
      <c r="O18" s="22"/>
      <c r="P18" s="24"/>
      <c r="Q18" s="22"/>
      <c r="R18" s="31"/>
      <c r="S18" s="31"/>
      <c r="T18" s="22"/>
      <c r="U18" s="22"/>
      <c r="V18" s="32"/>
    </row>
    <row r="19" spans="1:22" s="44" customFormat="1" ht="54" customHeight="1">
      <c r="A19" s="173" t="s">
        <v>0</v>
      </c>
      <c r="B19" s="173" t="s">
        <v>1</v>
      </c>
      <c r="C19" s="173" t="s">
        <v>2</v>
      </c>
      <c r="D19" s="173" t="s">
        <v>3</v>
      </c>
      <c r="E19" s="177" t="s">
        <v>4</v>
      </c>
      <c r="F19" s="177" t="s">
        <v>5</v>
      </c>
      <c r="G19" s="174" t="s">
        <v>6</v>
      </c>
      <c r="H19" s="174" t="s">
        <v>7</v>
      </c>
      <c r="I19" s="173" t="s">
        <v>8</v>
      </c>
      <c r="J19" s="173" t="s">
        <v>9</v>
      </c>
      <c r="K19" s="175" t="s">
        <v>10</v>
      </c>
      <c r="L19" s="176"/>
      <c r="M19" s="174" t="s">
        <v>11</v>
      </c>
      <c r="N19" s="170" t="s">
        <v>12</v>
      </c>
      <c r="O19" s="170" t="s">
        <v>13</v>
      </c>
      <c r="P19" s="171" t="s">
        <v>14</v>
      </c>
      <c r="Q19" s="172" t="s">
        <v>15</v>
      </c>
      <c r="R19" s="173" t="s">
        <v>16</v>
      </c>
      <c r="S19" s="173" t="s">
        <v>17</v>
      </c>
      <c r="T19" s="172" t="s">
        <v>18</v>
      </c>
      <c r="U19" s="150" t="s">
        <v>188</v>
      </c>
      <c r="V19" s="150" t="s">
        <v>189</v>
      </c>
    </row>
    <row r="20" spans="1:22" s="44" customFormat="1" ht="57" customHeight="1">
      <c r="A20" s="173"/>
      <c r="B20" s="173"/>
      <c r="C20" s="173"/>
      <c r="D20" s="173"/>
      <c r="E20" s="177"/>
      <c r="F20" s="177"/>
      <c r="G20" s="174"/>
      <c r="H20" s="174"/>
      <c r="I20" s="173"/>
      <c r="J20" s="173"/>
      <c r="K20" s="175"/>
      <c r="L20" s="176"/>
      <c r="M20" s="174"/>
      <c r="N20" s="170"/>
      <c r="O20" s="170"/>
      <c r="P20" s="171"/>
      <c r="Q20" s="172"/>
      <c r="R20" s="173"/>
      <c r="S20" s="173"/>
      <c r="T20" s="172"/>
      <c r="U20" s="151"/>
      <c r="V20" s="151"/>
    </row>
    <row r="21" spans="1:22">
      <c r="A21" s="1">
        <v>1</v>
      </c>
      <c r="B21" s="1">
        <v>2</v>
      </c>
      <c r="C21" s="1">
        <v>8</v>
      </c>
      <c r="D21" s="1">
        <v>9</v>
      </c>
      <c r="E21" s="3">
        <v>10</v>
      </c>
      <c r="F21" s="3">
        <v>11</v>
      </c>
      <c r="G21" s="4">
        <v>12</v>
      </c>
      <c r="H21" s="4">
        <v>13</v>
      </c>
      <c r="I21" s="1">
        <v>14</v>
      </c>
      <c r="J21" s="1">
        <v>15</v>
      </c>
      <c r="K21" s="2">
        <v>16</v>
      </c>
      <c r="L21" s="5">
        <v>161</v>
      </c>
      <c r="M21" s="1">
        <v>17</v>
      </c>
      <c r="N21" s="6">
        <v>18</v>
      </c>
      <c r="O21" s="6">
        <v>19</v>
      </c>
      <c r="P21" s="6">
        <v>20</v>
      </c>
      <c r="Q21" s="7">
        <v>24</v>
      </c>
      <c r="R21" s="7">
        <v>25</v>
      </c>
      <c r="S21" s="1">
        <v>26</v>
      </c>
      <c r="T21" s="7">
        <v>27</v>
      </c>
      <c r="U21" s="7">
        <v>28</v>
      </c>
      <c r="V21" s="7">
        <v>29</v>
      </c>
    </row>
    <row r="22" spans="1:22" ht="55.5" customHeight="1">
      <c r="A22" s="8">
        <v>1</v>
      </c>
      <c r="B22" s="19" t="s">
        <v>21</v>
      </c>
      <c r="C22" s="8" t="s">
        <v>50</v>
      </c>
      <c r="D22" s="11" t="s">
        <v>190</v>
      </c>
      <c r="E22" s="45" t="s">
        <v>191</v>
      </c>
      <c r="F22" s="45" t="s">
        <v>191</v>
      </c>
      <c r="G22" s="45" t="s">
        <v>192</v>
      </c>
      <c r="H22" s="45" t="s">
        <v>192</v>
      </c>
      <c r="I22" s="46" t="s">
        <v>193</v>
      </c>
      <c r="J22" s="46" t="s">
        <v>193</v>
      </c>
      <c r="K22" s="61" t="s">
        <v>26</v>
      </c>
      <c r="L22" s="10" t="s">
        <v>27</v>
      </c>
      <c r="M22" s="14" t="s">
        <v>194</v>
      </c>
      <c r="N22" s="47">
        <v>2000</v>
      </c>
      <c r="O22" s="47">
        <v>17</v>
      </c>
      <c r="P22" s="47">
        <f t="shared" ref="P22:P40" si="0">IFERROR(N22*O22,0)</f>
        <v>34000</v>
      </c>
      <c r="Q22" s="9" t="s">
        <v>28</v>
      </c>
      <c r="R22" s="9" t="s">
        <v>195</v>
      </c>
      <c r="S22" s="8" t="s">
        <v>196</v>
      </c>
      <c r="T22" s="9" t="s">
        <v>31</v>
      </c>
      <c r="U22" s="9" t="s">
        <v>32</v>
      </c>
      <c r="V22" s="9" t="s">
        <v>33</v>
      </c>
    </row>
    <row r="23" spans="1:22" ht="59.25" customHeight="1">
      <c r="A23" s="8">
        <v>2</v>
      </c>
      <c r="B23" s="19" t="s">
        <v>21</v>
      </c>
      <c r="C23" s="8" t="s">
        <v>50</v>
      </c>
      <c r="D23" s="11" t="s">
        <v>197</v>
      </c>
      <c r="E23" s="45" t="s">
        <v>198</v>
      </c>
      <c r="F23" s="45" t="s">
        <v>198</v>
      </c>
      <c r="G23" s="45" t="s">
        <v>199</v>
      </c>
      <c r="H23" s="45" t="s">
        <v>199</v>
      </c>
      <c r="I23" s="45" t="s">
        <v>200</v>
      </c>
      <c r="J23" s="45" t="s">
        <v>200</v>
      </c>
      <c r="K23" s="61" t="s">
        <v>26</v>
      </c>
      <c r="L23" s="10" t="s">
        <v>27</v>
      </c>
      <c r="M23" s="14" t="s">
        <v>194</v>
      </c>
      <c r="N23" s="47">
        <v>15</v>
      </c>
      <c r="O23" s="47">
        <v>580</v>
      </c>
      <c r="P23" s="47">
        <f t="shared" si="0"/>
        <v>8700</v>
      </c>
      <c r="Q23" s="9" t="s">
        <v>28</v>
      </c>
      <c r="R23" s="9" t="s">
        <v>29</v>
      </c>
      <c r="S23" s="8" t="s">
        <v>30</v>
      </c>
      <c r="T23" s="9" t="s">
        <v>31</v>
      </c>
      <c r="U23" s="9" t="s">
        <v>32</v>
      </c>
      <c r="V23" s="9" t="s">
        <v>33</v>
      </c>
    </row>
    <row r="24" spans="1:22" ht="57.75" customHeight="1">
      <c r="A24" s="8">
        <v>3</v>
      </c>
      <c r="B24" s="19" t="s">
        <v>21</v>
      </c>
      <c r="C24" s="8" t="s">
        <v>50</v>
      </c>
      <c r="D24" s="11" t="s">
        <v>201</v>
      </c>
      <c r="E24" s="45" t="s">
        <v>198</v>
      </c>
      <c r="F24" s="45" t="s">
        <v>198</v>
      </c>
      <c r="G24" s="45" t="s">
        <v>202</v>
      </c>
      <c r="H24" s="45" t="s">
        <v>202</v>
      </c>
      <c r="I24" s="45" t="s">
        <v>202</v>
      </c>
      <c r="J24" s="45" t="s">
        <v>202</v>
      </c>
      <c r="K24" s="61" t="s">
        <v>26</v>
      </c>
      <c r="L24" s="10" t="s">
        <v>27</v>
      </c>
      <c r="M24" s="14" t="s">
        <v>194</v>
      </c>
      <c r="N24" s="47">
        <v>5</v>
      </c>
      <c r="O24" s="47">
        <v>580</v>
      </c>
      <c r="P24" s="47">
        <f t="shared" si="0"/>
        <v>2900</v>
      </c>
      <c r="Q24" s="9" t="s">
        <v>28</v>
      </c>
      <c r="R24" s="9" t="s">
        <v>29</v>
      </c>
      <c r="S24" s="8" t="s">
        <v>30</v>
      </c>
      <c r="T24" s="9" t="s">
        <v>31</v>
      </c>
      <c r="U24" s="9" t="s">
        <v>32</v>
      </c>
      <c r="V24" s="9" t="s">
        <v>33</v>
      </c>
    </row>
    <row r="25" spans="1:22" ht="139.5" customHeight="1">
      <c r="A25" s="8">
        <v>4</v>
      </c>
      <c r="B25" s="19" t="s">
        <v>21</v>
      </c>
      <c r="C25" s="8" t="s">
        <v>22</v>
      </c>
      <c r="D25" s="62" t="s">
        <v>40</v>
      </c>
      <c r="E25" s="45" t="s">
        <v>203</v>
      </c>
      <c r="F25" s="45" t="s">
        <v>203</v>
      </c>
      <c r="G25" s="45" t="s">
        <v>203</v>
      </c>
      <c r="H25" s="45" t="s">
        <v>203</v>
      </c>
      <c r="I25" s="48" t="s">
        <v>204</v>
      </c>
      <c r="J25" s="48" t="s">
        <v>204</v>
      </c>
      <c r="K25" s="61" t="s">
        <v>26</v>
      </c>
      <c r="L25" s="10" t="s">
        <v>27</v>
      </c>
      <c r="M25" s="14" t="s">
        <v>205</v>
      </c>
      <c r="N25" s="47">
        <v>1</v>
      </c>
      <c r="O25" s="47">
        <v>74250</v>
      </c>
      <c r="P25" s="47">
        <f t="shared" si="0"/>
        <v>74250</v>
      </c>
      <c r="Q25" s="9" t="s">
        <v>28</v>
      </c>
      <c r="R25" s="9" t="s">
        <v>29</v>
      </c>
      <c r="S25" s="8" t="s">
        <v>30</v>
      </c>
      <c r="T25" s="9" t="s">
        <v>31</v>
      </c>
      <c r="U25" s="9" t="s">
        <v>32</v>
      </c>
      <c r="V25" s="9" t="s">
        <v>33</v>
      </c>
    </row>
    <row r="26" spans="1:22" ht="59.25" customHeight="1">
      <c r="A26" s="8">
        <v>5</v>
      </c>
      <c r="B26" s="19" t="s">
        <v>21</v>
      </c>
      <c r="C26" s="8" t="s">
        <v>140</v>
      </c>
      <c r="D26" s="63" t="s">
        <v>206</v>
      </c>
      <c r="E26" s="45" t="s">
        <v>207</v>
      </c>
      <c r="F26" s="45" t="s">
        <v>207</v>
      </c>
      <c r="G26" s="45" t="s">
        <v>208</v>
      </c>
      <c r="H26" s="45" t="s">
        <v>208</v>
      </c>
      <c r="I26" s="45" t="s">
        <v>207</v>
      </c>
      <c r="J26" s="45" t="s">
        <v>207</v>
      </c>
      <c r="K26" s="61" t="s">
        <v>26</v>
      </c>
      <c r="L26" s="10" t="s">
        <v>27</v>
      </c>
      <c r="M26" s="14" t="s">
        <v>140</v>
      </c>
      <c r="N26" s="47">
        <v>1</v>
      </c>
      <c r="O26" s="47">
        <v>186050</v>
      </c>
      <c r="P26" s="47">
        <f t="shared" si="0"/>
        <v>186050</v>
      </c>
      <c r="Q26" s="9" t="s">
        <v>28</v>
      </c>
      <c r="R26" s="9" t="s">
        <v>29</v>
      </c>
      <c r="S26" s="8" t="s">
        <v>30</v>
      </c>
      <c r="T26" s="9" t="s">
        <v>31</v>
      </c>
      <c r="U26" s="9" t="s">
        <v>32</v>
      </c>
      <c r="V26" s="9" t="s">
        <v>33</v>
      </c>
    </row>
    <row r="27" spans="1:22" ht="102" customHeight="1">
      <c r="A27" s="8">
        <v>6</v>
      </c>
      <c r="B27" s="19" t="s">
        <v>21</v>
      </c>
      <c r="C27" s="8" t="s">
        <v>22</v>
      </c>
      <c r="D27" s="17" t="s">
        <v>209</v>
      </c>
      <c r="E27" s="45" t="s">
        <v>210</v>
      </c>
      <c r="F27" s="45" t="s">
        <v>210</v>
      </c>
      <c r="G27" s="45" t="s">
        <v>210</v>
      </c>
      <c r="H27" s="45" t="s">
        <v>210</v>
      </c>
      <c r="I27" s="48" t="s">
        <v>211</v>
      </c>
      <c r="J27" s="48" t="s">
        <v>211</v>
      </c>
      <c r="K27" s="61" t="s">
        <v>26</v>
      </c>
      <c r="L27" s="10" t="s">
        <v>27</v>
      </c>
      <c r="M27" s="14" t="s">
        <v>205</v>
      </c>
      <c r="N27" s="47">
        <v>1</v>
      </c>
      <c r="O27" s="47">
        <v>19200</v>
      </c>
      <c r="P27" s="47">
        <f t="shared" si="0"/>
        <v>19200</v>
      </c>
      <c r="Q27" s="9" t="s">
        <v>212</v>
      </c>
      <c r="R27" s="9" t="s">
        <v>29</v>
      </c>
      <c r="S27" s="8" t="s">
        <v>30</v>
      </c>
      <c r="T27" s="9" t="s">
        <v>31</v>
      </c>
      <c r="U27" s="9" t="s">
        <v>32</v>
      </c>
      <c r="V27" s="9" t="s">
        <v>33</v>
      </c>
    </row>
    <row r="28" spans="1:22" ht="84.75" customHeight="1">
      <c r="A28" s="8">
        <v>7</v>
      </c>
      <c r="B28" s="19" t="s">
        <v>21</v>
      </c>
      <c r="C28" s="8" t="s">
        <v>22</v>
      </c>
      <c r="D28" s="64" t="s">
        <v>213</v>
      </c>
      <c r="E28" s="45" t="s">
        <v>214</v>
      </c>
      <c r="F28" s="45" t="s">
        <v>214</v>
      </c>
      <c r="G28" s="45" t="s">
        <v>214</v>
      </c>
      <c r="H28" s="45" t="s">
        <v>214</v>
      </c>
      <c r="I28" s="48" t="s">
        <v>215</v>
      </c>
      <c r="J28" s="48" t="s">
        <v>215</v>
      </c>
      <c r="K28" s="61" t="s">
        <v>26</v>
      </c>
      <c r="L28" s="10" t="s">
        <v>27</v>
      </c>
      <c r="M28" s="14" t="s">
        <v>205</v>
      </c>
      <c r="N28" s="47">
        <v>1</v>
      </c>
      <c r="O28" s="47">
        <v>192000</v>
      </c>
      <c r="P28" s="47">
        <f t="shared" si="0"/>
        <v>192000</v>
      </c>
      <c r="Q28" s="9" t="s">
        <v>212</v>
      </c>
      <c r="R28" s="9" t="s">
        <v>29</v>
      </c>
      <c r="S28" s="8" t="s">
        <v>30</v>
      </c>
      <c r="T28" s="9" t="s">
        <v>31</v>
      </c>
      <c r="U28" s="9" t="s">
        <v>32</v>
      </c>
      <c r="V28" s="9" t="s">
        <v>33</v>
      </c>
    </row>
    <row r="29" spans="1:22" ht="78.75">
      <c r="A29" s="8">
        <v>8</v>
      </c>
      <c r="B29" s="19" t="s">
        <v>21</v>
      </c>
      <c r="C29" s="8" t="s">
        <v>22</v>
      </c>
      <c r="D29" s="17" t="s">
        <v>37</v>
      </c>
      <c r="E29" s="45" t="s">
        <v>216</v>
      </c>
      <c r="F29" s="45" t="s">
        <v>216</v>
      </c>
      <c r="G29" s="45" t="s">
        <v>216</v>
      </c>
      <c r="H29" s="45" t="s">
        <v>216</v>
      </c>
      <c r="I29" s="48" t="s">
        <v>217</v>
      </c>
      <c r="J29" s="48" t="s">
        <v>217</v>
      </c>
      <c r="K29" s="61" t="s">
        <v>26</v>
      </c>
      <c r="L29" s="10" t="s">
        <v>27</v>
      </c>
      <c r="M29" s="14" t="s">
        <v>205</v>
      </c>
      <c r="N29" s="47">
        <v>1</v>
      </c>
      <c r="O29" s="47">
        <v>96000</v>
      </c>
      <c r="P29" s="47">
        <f t="shared" si="0"/>
        <v>96000</v>
      </c>
      <c r="Q29" s="9" t="s">
        <v>212</v>
      </c>
      <c r="R29" s="9" t="s">
        <v>29</v>
      </c>
      <c r="S29" s="8" t="s">
        <v>30</v>
      </c>
      <c r="T29" s="9" t="s">
        <v>31</v>
      </c>
      <c r="U29" s="9" t="s">
        <v>32</v>
      </c>
      <c r="V29" s="9" t="s">
        <v>33</v>
      </c>
    </row>
    <row r="30" spans="1:22" ht="220.5">
      <c r="A30" s="8">
        <v>9</v>
      </c>
      <c r="B30" s="19" t="s">
        <v>21</v>
      </c>
      <c r="C30" s="8" t="s">
        <v>50</v>
      </c>
      <c r="D30" s="11" t="s">
        <v>160</v>
      </c>
      <c r="E30" s="45" t="s">
        <v>218</v>
      </c>
      <c r="F30" s="45" t="s">
        <v>218</v>
      </c>
      <c r="G30" s="45" t="s">
        <v>219</v>
      </c>
      <c r="H30" s="45" t="s">
        <v>219</v>
      </c>
      <c r="I30" s="46" t="s">
        <v>161</v>
      </c>
      <c r="J30" s="46" t="s">
        <v>161</v>
      </c>
      <c r="K30" s="61" t="s">
        <v>26</v>
      </c>
      <c r="L30" s="10" t="s">
        <v>27</v>
      </c>
      <c r="M30" s="14" t="s">
        <v>220</v>
      </c>
      <c r="N30" s="47">
        <v>60</v>
      </c>
      <c r="O30" s="47">
        <v>475</v>
      </c>
      <c r="P30" s="47">
        <f t="shared" si="0"/>
        <v>28500</v>
      </c>
      <c r="Q30" s="9" t="s">
        <v>28</v>
      </c>
      <c r="R30" s="9" t="s">
        <v>195</v>
      </c>
      <c r="S30" s="8" t="s">
        <v>196</v>
      </c>
      <c r="T30" s="9" t="s">
        <v>31</v>
      </c>
      <c r="U30" s="9" t="s">
        <v>32</v>
      </c>
      <c r="V30" s="9" t="s">
        <v>33</v>
      </c>
    </row>
    <row r="31" spans="1:22" ht="78.75">
      <c r="A31" s="8">
        <v>10</v>
      </c>
      <c r="B31" s="19" t="s">
        <v>21</v>
      </c>
      <c r="C31" s="8" t="s">
        <v>50</v>
      </c>
      <c r="D31" s="11" t="s">
        <v>163</v>
      </c>
      <c r="E31" s="45" t="s">
        <v>221</v>
      </c>
      <c r="F31" s="45" t="s">
        <v>221</v>
      </c>
      <c r="G31" s="45" t="s">
        <v>222</v>
      </c>
      <c r="H31" s="45" t="s">
        <v>222</v>
      </c>
      <c r="I31" s="45" t="s">
        <v>165</v>
      </c>
      <c r="J31" s="45" t="s">
        <v>165</v>
      </c>
      <c r="K31" s="61" t="s">
        <v>26</v>
      </c>
      <c r="L31" s="10" t="s">
        <v>27</v>
      </c>
      <c r="M31" s="14" t="s">
        <v>220</v>
      </c>
      <c r="N31" s="47">
        <v>60</v>
      </c>
      <c r="O31" s="47">
        <v>500</v>
      </c>
      <c r="P31" s="47">
        <f t="shared" si="0"/>
        <v>30000</v>
      </c>
      <c r="Q31" s="9" t="s">
        <v>28</v>
      </c>
      <c r="R31" s="9" t="s">
        <v>29</v>
      </c>
      <c r="S31" s="8" t="s">
        <v>30</v>
      </c>
      <c r="T31" s="9" t="s">
        <v>31</v>
      </c>
      <c r="U31" s="9" t="s">
        <v>32</v>
      </c>
      <c r="V31" s="9" t="s">
        <v>33</v>
      </c>
    </row>
    <row r="32" spans="1:22" ht="78.75">
      <c r="A32" s="8">
        <v>11</v>
      </c>
      <c r="B32" s="19" t="s">
        <v>21</v>
      </c>
      <c r="C32" s="8" t="s">
        <v>50</v>
      </c>
      <c r="D32" s="11" t="s">
        <v>223</v>
      </c>
      <c r="E32" s="45" t="s">
        <v>221</v>
      </c>
      <c r="F32" s="45" t="s">
        <v>221</v>
      </c>
      <c r="G32" s="45" t="s">
        <v>224</v>
      </c>
      <c r="H32" s="45" t="s">
        <v>224</v>
      </c>
      <c r="I32" s="45" t="s">
        <v>225</v>
      </c>
      <c r="J32" s="45" t="s">
        <v>225</v>
      </c>
      <c r="K32" s="61" t="s">
        <v>26</v>
      </c>
      <c r="L32" s="10" t="s">
        <v>27</v>
      </c>
      <c r="M32" s="14" t="s">
        <v>220</v>
      </c>
      <c r="N32" s="47">
        <v>6</v>
      </c>
      <c r="O32" s="47">
        <v>390</v>
      </c>
      <c r="P32" s="47">
        <f t="shared" si="0"/>
        <v>2340</v>
      </c>
      <c r="Q32" s="9" t="s">
        <v>28</v>
      </c>
      <c r="R32" s="9" t="s">
        <v>29</v>
      </c>
      <c r="S32" s="8" t="s">
        <v>30</v>
      </c>
      <c r="T32" s="9" t="s">
        <v>31</v>
      </c>
      <c r="U32" s="9" t="s">
        <v>32</v>
      </c>
      <c r="V32" s="9" t="s">
        <v>33</v>
      </c>
    </row>
    <row r="33" spans="1:22" ht="57.75" customHeight="1">
      <c r="A33" s="8">
        <v>12</v>
      </c>
      <c r="B33" s="19" t="s">
        <v>21</v>
      </c>
      <c r="C33" s="8" t="s">
        <v>50</v>
      </c>
      <c r="D33" s="11" t="s">
        <v>226</v>
      </c>
      <c r="E33" s="45" t="s">
        <v>227</v>
      </c>
      <c r="F33" s="45" t="s">
        <v>227</v>
      </c>
      <c r="G33" s="45" t="s">
        <v>228</v>
      </c>
      <c r="H33" s="45" t="s">
        <v>228</v>
      </c>
      <c r="I33" s="48" t="s">
        <v>229</v>
      </c>
      <c r="J33" s="48" t="s">
        <v>229</v>
      </c>
      <c r="K33" s="61" t="s">
        <v>26</v>
      </c>
      <c r="L33" s="10" t="s">
        <v>27</v>
      </c>
      <c r="M33" s="14" t="s">
        <v>194</v>
      </c>
      <c r="N33" s="47">
        <v>5</v>
      </c>
      <c r="O33" s="47">
        <v>500</v>
      </c>
      <c r="P33" s="47">
        <f t="shared" si="0"/>
        <v>2500</v>
      </c>
      <c r="Q33" s="9" t="s">
        <v>28</v>
      </c>
      <c r="R33" s="9" t="s">
        <v>29</v>
      </c>
      <c r="S33" s="8" t="s">
        <v>30</v>
      </c>
      <c r="T33" s="9" t="s">
        <v>31</v>
      </c>
      <c r="U33" s="9" t="s">
        <v>32</v>
      </c>
      <c r="V33" s="9" t="s">
        <v>33</v>
      </c>
    </row>
    <row r="34" spans="1:22" ht="57.75" customHeight="1">
      <c r="A34" s="8">
        <v>13</v>
      </c>
      <c r="B34" s="19" t="s">
        <v>21</v>
      </c>
      <c r="C34" s="8" t="s">
        <v>50</v>
      </c>
      <c r="D34" s="11" t="s">
        <v>175</v>
      </c>
      <c r="E34" s="45" t="s">
        <v>230</v>
      </c>
      <c r="F34" s="45" t="s">
        <v>230</v>
      </c>
      <c r="G34" s="45" t="s">
        <v>231</v>
      </c>
      <c r="H34" s="45" t="s">
        <v>231</v>
      </c>
      <c r="I34" s="45" t="s">
        <v>232</v>
      </c>
      <c r="J34" s="45" t="s">
        <v>232</v>
      </c>
      <c r="K34" s="61" t="s">
        <v>26</v>
      </c>
      <c r="L34" s="10" t="s">
        <v>27</v>
      </c>
      <c r="M34" s="14" t="s">
        <v>233</v>
      </c>
      <c r="N34" s="47">
        <v>5</v>
      </c>
      <c r="O34" s="47">
        <v>700</v>
      </c>
      <c r="P34" s="47">
        <f t="shared" si="0"/>
        <v>3500</v>
      </c>
      <c r="Q34" s="9" t="s">
        <v>28</v>
      </c>
      <c r="R34" s="9" t="s">
        <v>29</v>
      </c>
      <c r="S34" s="8" t="s">
        <v>30</v>
      </c>
      <c r="T34" s="9" t="s">
        <v>31</v>
      </c>
      <c r="U34" s="9" t="s">
        <v>32</v>
      </c>
      <c r="V34" s="9" t="s">
        <v>33</v>
      </c>
    </row>
    <row r="35" spans="1:22" ht="60.75" customHeight="1">
      <c r="A35" s="8">
        <v>14</v>
      </c>
      <c r="B35" s="19" t="s">
        <v>21</v>
      </c>
      <c r="C35" s="8" t="s">
        <v>50</v>
      </c>
      <c r="D35" s="11" t="s">
        <v>234</v>
      </c>
      <c r="E35" s="45" t="s">
        <v>235</v>
      </c>
      <c r="F35" s="45" t="s">
        <v>235</v>
      </c>
      <c r="G35" s="45" t="s">
        <v>236</v>
      </c>
      <c r="H35" s="45" t="s">
        <v>236</v>
      </c>
      <c r="I35" s="48" t="s">
        <v>237</v>
      </c>
      <c r="J35" s="48" t="s">
        <v>237</v>
      </c>
      <c r="K35" s="61" t="s">
        <v>26</v>
      </c>
      <c r="L35" s="10" t="s">
        <v>27</v>
      </c>
      <c r="M35" s="14" t="s">
        <v>220</v>
      </c>
      <c r="N35" s="47">
        <v>125</v>
      </c>
      <c r="O35" s="47">
        <v>130</v>
      </c>
      <c r="P35" s="47">
        <f t="shared" si="0"/>
        <v>16250</v>
      </c>
      <c r="Q35" s="9" t="s">
        <v>212</v>
      </c>
      <c r="R35" s="9" t="s">
        <v>29</v>
      </c>
      <c r="S35" s="8" t="s">
        <v>30</v>
      </c>
      <c r="T35" s="9" t="s">
        <v>31</v>
      </c>
      <c r="U35" s="9" t="s">
        <v>32</v>
      </c>
      <c r="V35" s="9" t="s">
        <v>33</v>
      </c>
    </row>
    <row r="36" spans="1:22" ht="126">
      <c r="A36" s="8">
        <v>15</v>
      </c>
      <c r="B36" s="19" t="s">
        <v>21</v>
      </c>
      <c r="C36" s="8" t="s">
        <v>50</v>
      </c>
      <c r="D36" s="11" t="s">
        <v>166</v>
      </c>
      <c r="E36" s="45" t="s">
        <v>238</v>
      </c>
      <c r="F36" s="45" t="s">
        <v>238</v>
      </c>
      <c r="G36" s="45" t="s">
        <v>239</v>
      </c>
      <c r="H36" s="45" t="s">
        <v>239</v>
      </c>
      <c r="I36" s="48" t="s">
        <v>168</v>
      </c>
      <c r="J36" s="48" t="s">
        <v>168</v>
      </c>
      <c r="K36" s="61" t="s">
        <v>26</v>
      </c>
      <c r="L36" s="10" t="s">
        <v>27</v>
      </c>
      <c r="M36" s="14" t="s">
        <v>194</v>
      </c>
      <c r="N36" s="47">
        <v>3</v>
      </c>
      <c r="O36" s="47">
        <v>500</v>
      </c>
      <c r="P36" s="47">
        <f t="shared" si="0"/>
        <v>1500</v>
      </c>
      <c r="Q36" s="9" t="s">
        <v>28</v>
      </c>
      <c r="R36" s="9" t="s">
        <v>29</v>
      </c>
      <c r="S36" s="8" t="s">
        <v>30</v>
      </c>
      <c r="T36" s="9" t="s">
        <v>31</v>
      </c>
      <c r="U36" s="9" t="s">
        <v>32</v>
      </c>
      <c r="V36" s="9" t="s">
        <v>33</v>
      </c>
    </row>
    <row r="37" spans="1:22" ht="59.25" customHeight="1">
      <c r="A37" s="8">
        <v>16</v>
      </c>
      <c r="B37" s="19" t="s">
        <v>21</v>
      </c>
      <c r="C37" s="8" t="s">
        <v>50</v>
      </c>
      <c r="D37" s="11" t="s">
        <v>169</v>
      </c>
      <c r="E37" s="45" t="s">
        <v>240</v>
      </c>
      <c r="F37" s="45" t="s">
        <v>240</v>
      </c>
      <c r="G37" s="45" t="s">
        <v>241</v>
      </c>
      <c r="H37" s="45" t="s">
        <v>241</v>
      </c>
      <c r="I37" s="48" t="s">
        <v>171</v>
      </c>
      <c r="J37" s="48" t="s">
        <v>171</v>
      </c>
      <c r="K37" s="61" t="s">
        <v>26</v>
      </c>
      <c r="L37" s="10" t="s">
        <v>27</v>
      </c>
      <c r="M37" s="14" t="s">
        <v>194</v>
      </c>
      <c r="N37" s="47">
        <v>3</v>
      </c>
      <c r="O37" s="47">
        <v>669</v>
      </c>
      <c r="P37" s="47">
        <f t="shared" si="0"/>
        <v>2007</v>
      </c>
      <c r="Q37" s="9" t="s">
        <v>28</v>
      </c>
      <c r="R37" s="9" t="s">
        <v>29</v>
      </c>
      <c r="S37" s="8" t="s">
        <v>30</v>
      </c>
      <c r="T37" s="9" t="s">
        <v>31</v>
      </c>
      <c r="U37" s="9" t="s">
        <v>32</v>
      </c>
      <c r="V37" s="9" t="s">
        <v>33</v>
      </c>
    </row>
    <row r="38" spans="1:22" ht="78.75">
      <c r="A38" s="8">
        <v>17</v>
      </c>
      <c r="B38" s="19" t="s">
        <v>21</v>
      </c>
      <c r="C38" s="8" t="s">
        <v>50</v>
      </c>
      <c r="D38" s="11" t="s">
        <v>172</v>
      </c>
      <c r="E38" s="45" t="s">
        <v>242</v>
      </c>
      <c r="F38" s="45" t="s">
        <v>242</v>
      </c>
      <c r="G38" s="45" t="s">
        <v>243</v>
      </c>
      <c r="H38" s="45" t="s">
        <v>243</v>
      </c>
      <c r="I38" s="49" t="s">
        <v>174</v>
      </c>
      <c r="J38" s="49" t="s">
        <v>174</v>
      </c>
      <c r="K38" s="61" t="s">
        <v>26</v>
      </c>
      <c r="L38" s="10" t="s">
        <v>27</v>
      </c>
      <c r="M38" s="14" t="s">
        <v>244</v>
      </c>
      <c r="N38" s="47">
        <v>5</v>
      </c>
      <c r="O38" s="47">
        <v>400</v>
      </c>
      <c r="P38" s="47">
        <f t="shared" si="0"/>
        <v>2000</v>
      </c>
      <c r="Q38" s="9" t="s">
        <v>28</v>
      </c>
      <c r="R38" s="9" t="s">
        <v>29</v>
      </c>
      <c r="S38" s="8" t="s">
        <v>30</v>
      </c>
      <c r="T38" s="9" t="s">
        <v>31</v>
      </c>
      <c r="U38" s="9" t="s">
        <v>32</v>
      </c>
      <c r="V38" s="9" t="s">
        <v>33</v>
      </c>
    </row>
    <row r="39" spans="1:22" ht="52.5" customHeight="1">
      <c r="A39" s="8">
        <v>18</v>
      </c>
      <c r="B39" s="19" t="s">
        <v>21</v>
      </c>
      <c r="C39" s="8" t="s">
        <v>50</v>
      </c>
      <c r="D39" s="11" t="s">
        <v>245</v>
      </c>
      <c r="E39" s="45" t="s">
        <v>246</v>
      </c>
      <c r="F39" s="45" t="s">
        <v>246</v>
      </c>
      <c r="G39" s="45" t="s">
        <v>247</v>
      </c>
      <c r="H39" s="45" t="s">
        <v>247</v>
      </c>
      <c r="I39" s="46" t="s">
        <v>248</v>
      </c>
      <c r="J39" s="46" t="s">
        <v>248</v>
      </c>
      <c r="K39" s="61" t="s">
        <v>26</v>
      </c>
      <c r="L39" s="10" t="s">
        <v>27</v>
      </c>
      <c r="M39" s="14" t="s">
        <v>249</v>
      </c>
      <c r="N39" s="47">
        <v>5</v>
      </c>
      <c r="O39" s="47">
        <v>530</v>
      </c>
      <c r="P39" s="47">
        <f t="shared" si="0"/>
        <v>2650</v>
      </c>
      <c r="Q39" s="9" t="s">
        <v>28</v>
      </c>
      <c r="R39" s="9" t="s">
        <v>29</v>
      </c>
      <c r="S39" s="8" t="s">
        <v>30</v>
      </c>
      <c r="T39" s="9" t="s">
        <v>31</v>
      </c>
      <c r="U39" s="9" t="s">
        <v>32</v>
      </c>
      <c r="V39" s="9" t="s">
        <v>33</v>
      </c>
    </row>
    <row r="40" spans="1:22" ht="57" customHeight="1">
      <c r="A40" s="8">
        <v>19</v>
      </c>
      <c r="B40" s="19" t="s">
        <v>21</v>
      </c>
      <c r="C40" s="8" t="s">
        <v>50</v>
      </c>
      <c r="D40" s="11" t="s">
        <v>175</v>
      </c>
      <c r="E40" s="45" t="s">
        <v>230</v>
      </c>
      <c r="F40" s="45" t="s">
        <v>230</v>
      </c>
      <c r="G40" s="45" t="s">
        <v>231</v>
      </c>
      <c r="H40" s="45" t="s">
        <v>231</v>
      </c>
      <c r="I40" s="45" t="s">
        <v>177</v>
      </c>
      <c r="J40" s="45" t="s">
        <v>177</v>
      </c>
      <c r="K40" s="61" t="s">
        <v>26</v>
      </c>
      <c r="L40" s="10" t="s">
        <v>27</v>
      </c>
      <c r="M40" s="14" t="s">
        <v>233</v>
      </c>
      <c r="N40" s="47">
        <v>12</v>
      </c>
      <c r="O40" s="47">
        <v>700</v>
      </c>
      <c r="P40" s="47">
        <f t="shared" si="0"/>
        <v>8400</v>
      </c>
      <c r="Q40" s="9" t="s">
        <v>28</v>
      </c>
      <c r="R40" s="9" t="s">
        <v>29</v>
      </c>
      <c r="S40" s="8" t="s">
        <v>30</v>
      </c>
      <c r="T40" s="9" t="s">
        <v>31</v>
      </c>
      <c r="U40" s="9" t="s">
        <v>32</v>
      </c>
      <c r="V40" s="9" t="s">
        <v>33</v>
      </c>
    </row>
    <row r="41" spans="1:22" ht="57" customHeight="1">
      <c r="A41" s="50"/>
      <c r="B41" s="51"/>
      <c r="C41" s="50"/>
      <c r="D41" s="65"/>
      <c r="E41" s="66"/>
      <c r="F41" s="66"/>
      <c r="G41" s="66"/>
      <c r="H41" s="66"/>
      <c r="I41" s="67"/>
      <c r="J41" s="67"/>
      <c r="K41" s="68"/>
      <c r="L41" s="53"/>
      <c r="M41" s="69"/>
      <c r="N41" s="70"/>
      <c r="O41" s="70"/>
      <c r="P41" s="70"/>
      <c r="Q41" s="52"/>
      <c r="R41" s="52"/>
      <c r="S41" s="50"/>
      <c r="T41" s="52"/>
      <c r="U41" s="52"/>
      <c r="V41" s="52"/>
    </row>
    <row r="42" spans="1:22" ht="57" customHeight="1">
      <c r="A42" s="50"/>
      <c r="B42" s="51"/>
      <c r="C42" s="50"/>
      <c r="D42" s="65"/>
      <c r="E42" s="66"/>
      <c r="F42" s="66"/>
      <c r="G42" s="66"/>
      <c r="H42" s="66"/>
      <c r="I42" s="67"/>
      <c r="J42" s="67"/>
      <c r="K42" s="68"/>
      <c r="L42" s="53"/>
      <c r="M42" s="69"/>
      <c r="N42" s="70"/>
      <c r="O42" s="70"/>
      <c r="P42" s="70"/>
      <c r="Q42" s="52"/>
      <c r="R42" s="52"/>
      <c r="S42" s="50"/>
      <c r="T42" s="52"/>
      <c r="U42" s="52"/>
      <c r="V42" s="52"/>
    </row>
    <row r="43" spans="1:22" s="59" customFormat="1">
      <c r="A43" s="50"/>
      <c r="B43" s="51"/>
      <c r="C43" s="52"/>
      <c r="D43" s="52"/>
      <c r="E43" s="52"/>
      <c r="F43" s="53"/>
      <c r="G43" s="53"/>
      <c r="H43" s="50"/>
      <c r="I43" s="54"/>
      <c r="J43" s="55"/>
      <c r="K43" s="60"/>
      <c r="L43" s="60"/>
      <c r="M43" s="60"/>
      <c r="N43" s="56"/>
      <c r="O43" s="56"/>
      <c r="P43" s="57"/>
      <c r="Q43" s="58"/>
      <c r="R43" s="58"/>
      <c r="S43" s="50"/>
      <c r="T43" s="50"/>
      <c r="U43" s="50"/>
      <c r="V43" s="52"/>
    </row>
    <row r="44" spans="1:22" s="106" customFormat="1" ht="23.25">
      <c r="A44" s="156" t="s">
        <v>250</v>
      </c>
      <c r="B44" s="156"/>
      <c r="C44" s="156"/>
      <c r="D44" s="156"/>
      <c r="E44" s="156"/>
      <c r="F44" s="156"/>
      <c r="G44" s="156"/>
      <c r="H44" s="98"/>
      <c r="I44" s="99"/>
      <c r="J44" s="100"/>
      <c r="K44" s="101"/>
      <c r="L44" s="101"/>
      <c r="M44" s="101"/>
      <c r="N44" s="102"/>
      <c r="O44" s="102"/>
      <c r="P44" s="103"/>
      <c r="Q44" s="104"/>
      <c r="R44" s="104"/>
      <c r="S44" s="98"/>
      <c r="T44" s="98"/>
      <c r="U44" s="98"/>
      <c r="V44" s="105"/>
    </row>
    <row r="45" spans="1:22" s="106" customFormat="1" ht="23.25">
      <c r="A45" s="157" t="s">
        <v>251</v>
      </c>
      <c r="B45" s="157"/>
      <c r="C45" s="157"/>
      <c r="D45" s="157"/>
      <c r="E45" s="157"/>
      <c r="F45" s="157"/>
      <c r="G45" s="157"/>
      <c r="H45" s="98"/>
      <c r="I45" s="99"/>
      <c r="J45" s="100"/>
      <c r="K45" s="101"/>
      <c r="L45" s="101"/>
      <c r="M45" s="101"/>
      <c r="N45" s="102"/>
      <c r="O45" s="102"/>
      <c r="P45" s="103"/>
      <c r="Q45" s="104"/>
      <c r="R45" s="104"/>
      <c r="S45" s="98"/>
      <c r="T45" s="98"/>
      <c r="U45" s="98"/>
      <c r="V45" s="105"/>
    </row>
  </sheetData>
  <mergeCells count="34">
    <mergeCell ref="A45:G45"/>
    <mergeCell ref="B19:B20"/>
    <mergeCell ref="C19:C20"/>
    <mergeCell ref="D19:D20"/>
    <mergeCell ref="E19:E20"/>
    <mergeCell ref="F19:F20"/>
    <mergeCell ref="A19:A20"/>
    <mergeCell ref="T19:T20"/>
    <mergeCell ref="U19:U20"/>
    <mergeCell ref="V19:V20"/>
    <mergeCell ref="A44:G44"/>
    <mergeCell ref="S19:S20"/>
    <mergeCell ref="G19:G20"/>
    <mergeCell ref="H19:H20"/>
    <mergeCell ref="I19:I20"/>
    <mergeCell ref="J19:J20"/>
    <mergeCell ref="K19:L20"/>
    <mergeCell ref="M19:M20"/>
    <mergeCell ref="N19:N20"/>
    <mergeCell ref="O19:O20"/>
    <mergeCell ref="P19:P20"/>
    <mergeCell ref="Q19:Q20"/>
    <mergeCell ref="R19:R20"/>
    <mergeCell ref="B16:C16"/>
    <mergeCell ref="D16:E16"/>
    <mergeCell ref="A9:V9"/>
    <mergeCell ref="A11:V11"/>
    <mergeCell ref="B13:V13"/>
    <mergeCell ref="Q1:V1"/>
    <mergeCell ref="O3:V3"/>
    <mergeCell ref="Q5:V5"/>
    <mergeCell ref="A13:A15"/>
    <mergeCell ref="B15:C15"/>
    <mergeCell ref="D15:E15"/>
  </mergeCells>
  <dataValidations count="23">
    <dataValidation allowBlank="1" showInputMessage="1" showErrorMessage="1" prompt="Введите дополнительную характеристику на государственном языке" sqref="I22:J24 N43:O45 I39:J42 I34:J34 I30:J32 I26:J26"/>
    <dataValidation type="textLength" allowBlank="1" showInputMessage="1" showErrorMessage="1" error="Недопустимая длина кода КТРУ" prompt="Введите код товара, работы или услуги в соответствии с КТРУ" sqref="D26">
      <formula1>20</formula1>
      <formula2>25</formula2>
    </dataValidation>
    <dataValidation allowBlank="1" showInputMessage="1" showErrorMessage="1" prompt="Наименование на русском языке заполняется автоматически в соответствии с КТРУ" sqref="I38:J38 F25:F29 K43:K45"/>
    <dataValidation allowBlank="1" showInputMessage="1" showErrorMessage="1" prompt="Характеристика на русском языке заполняется автоматически в соответствии с КТРУ" sqref="M43:M45 H25:H29"/>
    <dataValidation type="textLength" operator="equal" allowBlank="1" showInputMessage="1" showErrorMessage="1" error="Количество символов должно быть 7" sqref="B17">
      <formula1>7</formula1>
    </dataValidation>
    <dataValidation type="list" allowBlank="1" showInputMessage="1" showErrorMessage="1" prompt="Введите вид бюджета" sqref="E18">
      <formula1>Фонд</formula1>
    </dataValidation>
    <dataValidation type="list" allowBlank="1" showInputMessage="1" showErrorMessage="1" error="Необходимо выбрать год согласно выпадающего списка" sqref="E17">
      <formula1>Год</formula1>
    </dataValidation>
    <dataValidation type="list" allowBlank="1" showInputMessage="1" showErrorMessage="1" prompt="Выберите специфику" sqref="F43">
      <formula1>Специфика</formula1>
    </dataValidation>
    <dataValidation type="list" allowBlank="1" showInputMessage="1" showErrorMessage="1" prompt="Выберите источник финансирования" sqref="G43">
      <formula1>Источник</formula1>
    </dataValidation>
    <dataValidation type="list" allowBlank="1" showInputMessage="1" showErrorMessage="1" sqref="B22:B43">
      <formula1>Тип_пункта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43">
      <formula1>АБП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43">
      <formula1>Программа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43">
      <formula1>Подпрограмма</formula1>
    </dataValidation>
    <dataValidation type="list" allowBlank="1" showInputMessage="1" showErrorMessage="1" sqref="H43:H45 C22:C42">
      <formula1>а</formula1>
    </dataValidation>
    <dataValidation allowBlank="1" showInputMessage="1" showErrorMessage="1" prompt="Единица измерения заполняется автоматически в соответствии с КТРУ" sqref="M22:M42"/>
    <dataValidation allowBlank="1" showInputMessage="1" showErrorMessage="1" prompt="Характеристика на государственном языке заполняется автоматически в соответствии с КТРУ" sqref="L43:L45 G25:G29"/>
    <dataValidation type="list" allowBlank="1" showInputMessage="1" showErrorMessage="1" prompt="Выберите обоснование применения государственных закупок" sqref="L22:L42">
      <formula1>в</formula1>
    </dataValidation>
    <dataValidation type="list" allowBlank="1" showInputMessage="1" showErrorMessage="1" sqref="P43:P45 K22:K42">
      <formula1>Способ</formula1>
    </dataValidation>
    <dataValidation type="list" allowBlank="1" showInputMessage="1" showErrorMessage="1" sqref="T22:T42">
      <formula1>КАТО</formula1>
    </dataValidation>
    <dataValidation allowBlank="1" showInputMessage="1" showErrorMessage="1" prompt="Введите срок поставки" sqref="S22:S42"/>
    <dataValidation type="decimal" operator="greaterThan" allowBlank="1" showInputMessage="1" showErrorMessage="1" prompt="Введите прогнозируемую сумму на третий год" sqref="U43:U45">
      <formula1>0</formula1>
    </dataValidation>
    <dataValidation type="list" allowBlank="1" showInputMessage="1" showErrorMessage="1" sqref="Q22:Q42 V43:V45">
      <formula1>Месяц</formula1>
    </dataValidation>
    <dataValidation type="decimal" operator="greaterThan" allowBlank="1" showInputMessage="1" showErrorMessage="1" prompt="Введите утвержденную сумму на первый год трехлетнего периода" sqref="S43:S45">
      <formula1>0</formula1>
    </dataValidation>
  </dataValidations>
  <pageMargins left="0.2" right="0.19" top="0.35" bottom="0.19" header="0.31" footer="0.17"/>
  <pageSetup paperSize="9" scale="3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7"/>
  <sheetViews>
    <sheetView tabSelected="1" view="pageBreakPreview" topLeftCell="E35" zoomScale="85" zoomScaleNormal="100" zoomScaleSheetLayoutView="85" workbookViewId="0">
      <selection activeCell="K32" sqref="K32"/>
    </sheetView>
  </sheetViews>
  <sheetFormatPr defaultRowHeight="15"/>
  <cols>
    <col min="1" max="1" width="3.28515625" style="110" customWidth="1"/>
    <col min="2" max="2" width="12.7109375" style="110" customWidth="1"/>
    <col min="3" max="3" width="8.28515625" style="110" customWidth="1"/>
    <col min="4" max="4" width="19.7109375" style="110" customWidth="1"/>
    <col min="5" max="10" width="25.85546875" style="110" customWidth="1"/>
    <col min="11" max="11" width="16.28515625" style="110" customWidth="1"/>
    <col min="12" max="12" width="13.7109375" style="110" customWidth="1"/>
    <col min="13" max="13" width="11.42578125" style="110" customWidth="1"/>
    <col min="14" max="14" width="12.85546875" style="110" customWidth="1"/>
    <col min="15" max="15" width="13" style="110" customWidth="1"/>
    <col min="16" max="16" width="11.85546875" style="110" customWidth="1"/>
    <col min="17" max="17" width="16.28515625" style="110" customWidth="1"/>
    <col min="18" max="18" width="13.5703125" style="110" customWidth="1"/>
    <col min="19" max="19" width="9" style="110" customWidth="1"/>
    <col min="20" max="20" width="18.42578125" style="110" customWidth="1"/>
    <col min="21" max="21" width="17.85546875" style="110" customWidth="1"/>
    <col min="22" max="22" width="9.140625" style="109"/>
  </cols>
  <sheetData>
    <row r="1" spans="1:22" s="77" customFormat="1" ht="27.75">
      <c r="A1" s="72"/>
      <c r="B1" s="73"/>
      <c r="C1" s="72"/>
      <c r="D1" s="72"/>
      <c r="E1" s="72"/>
      <c r="F1" s="74"/>
      <c r="G1" s="74"/>
      <c r="H1" s="72"/>
      <c r="I1" s="72"/>
      <c r="J1" s="75"/>
      <c r="K1" s="75"/>
      <c r="L1" s="75"/>
      <c r="M1" s="75"/>
      <c r="N1" s="72"/>
      <c r="O1" s="121"/>
      <c r="P1" s="148" t="s">
        <v>178</v>
      </c>
      <c r="Q1" s="148"/>
      <c r="R1" s="148"/>
      <c r="S1" s="148"/>
      <c r="T1" s="148"/>
      <c r="U1" s="148"/>
      <c r="V1" s="136"/>
    </row>
    <row r="2" spans="1:22" s="77" customFormat="1" ht="27.75">
      <c r="A2" s="72"/>
      <c r="B2" s="73"/>
      <c r="C2" s="72"/>
      <c r="D2" s="72"/>
      <c r="E2" s="72"/>
      <c r="F2" s="74"/>
      <c r="G2" s="74"/>
      <c r="H2" s="72"/>
      <c r="I2" s="72"/>
      <c r="J2" s="75"/>
      <c r="K2" s="75"/>
      <c r="L2" s="75"/>
      <c r="M2" s="75"/>
      <c r="N2" s="72"/>
      <c r="O2" s="121"/>
      <c r="P2" s="25"/>
      <c r="Q2" s="122"/>
      <c r="R2" s="122"/>
      <c r="S2" s="122"/>
      <c r="T2" s="122"/>
      <c r="U2" s="122"/>
      <c r="V2" s="122"/>
    </row>
    <row r="3" spans="1:22" s="77" customFormat="1" ht="27">
      <c r="A3" s="72"/>
      <c r="B3" s="73"/>
      <c r="C3" s="72"/>
      <c r="D3" s="72"/>
      <c r="E3" s="72"/>
      <c r="F3" s="74"/>
      <c r="G3" s="74"/>
      <c r="H3" s="72"/>
      <c r="I3" s="72"/>
      <c r="J3" s="75"/>
      <c r="K3" s="75"/>
      <c r="L3" s="75"/>
      <c r="M3" s="75"/>
      <c r="N3" s="169" t="s">
        <v>179</v>
      </c>
      <c r="O3" s="169"/>
      <c r="P3" s="169"/>
      <c r="Q3" s="169"/>
      <c r="R3" s="169"/>
      <c r="S3" s="169"/>
      <c r="T3" s="169"/>
      <c r="U3" s="169"/>
      <c r="V3" s="123"/>
    </row>
    <row r="4" spans="1:22" s="77" customFormat="1" ht="27.75">
      <c r="A4" s="72"/>
      <c r="B4" s="73"/>
      <c r="C4" s="72"/>
      <c r="D4" s="72"/>
      <c r="E4" s="72"/>
      <c r="F4" s="74"/>
      <c r="G4" s="74"/>
      <c r="H4" s="72"/>
      <c r="I4" s="72"/>
      <c r="J4" s="75"/>
      <c r="K4" s="75"/>
      <c r="L4" s="75"/>
      <c r="M4" s="75"/>
      <c r="N4" s="72"/>
      <c r="O4" s="121"/>
      <c r="P4" s="25"/>
      <c r="Q4" s="26"/>
      <c r="R4" s="26"/>
      <c r="S4" s="26"/>
      <c r="T4" s="26"/>
      <c r="U4" s="26"/>
      <c r="V4" s="26"/>
    </row>
    <row r="5" spans="1:22" s="77" customFormat="1" ht="27.75">
      <c r="A5" s="72"/>
      <c r="B5" s="73"/>
      <c r="C5" s="72"/>
      <c r="D5" s="72"/>
      <c r="E5" s="72"/>
      <c r="F5" s="74"/>
      <c r="G5" s="74"/>
      <c r="H5" s="72"/>
      <c r="I5" s="72"/>
      <c r="J5" s="75"/>
      <c r="K5" s="75"/>
      <c r="L5" s="75"/>
      <c r="M5" s="75"/>
      <c r="N5" s="72"/>
      <c r="O5" s="121"/>
      <c r="P5" s="25"/>
      <c r="Q5" s="149" t="s">
        <v>180</v>
      </c>
      <c r="R5" s="149"/>
      <c r="S5" s="149"/>
      <c r="T5" s="149"/>
      <c r="U5" s="149"/>
      <c r="V5" s="137"/>
    </row>
    <row r="6" spans="1:22" s="77" customFormat="1" ht="27.75">
      <c r="A6" s="72"/>
      <c r="B6" s="73"/>
      <c r="C6" s="72"/>
      <c r="D6" s="72"/>
      <c r="E6" s="72"/>
      <c r="F6" s="74"/>
      <c r="G6" s="74"/>
      <c r="H6" s="72"/>
      <c r="I6" s="72"/>
      <c r="J6" s="75"/>
      <c r="K6" s="75"/>
      <c r="L6" s="75"/>
      <c r="M6" s="75"/>
      <c r="N6" s="72"/>
      <c r="O6" s="121"/>
      <c r="P6" s="25"/>
      <c r="Q6" s="39"/>
      <c r="R6" s="39"/>
      <c r="S6" s="39"/>
      <c r="T6" s="39"/>
      <c r="U6" s="39"/>
      <c r="V6" s="39"/>
    </row>
    <row r="7" spans="1:22" s="77" customFormat="1" ht="23.25">
      <c r="A7" s="72"/>
      <c r="B7" s="73"/>
      <c r="C7" s="72"/>
      <c r="D7" s="72"/>
      <c r="E7" s="72"/>
      <c r="F7" s="74"/>
      <c r="G7" s="74"/>
      <c r="H7" s="72"/>
      <c r="I7" s="72"/>
      <c r="J7" s="75"/>
      <c r="K7" s="75"/>
      <c r="L7" s="75"/>
      <c r="M7" s="75"/>
      <c r="N7" s="72"/>
      <c r="O7" s="72"/>
      <c r="P7" s="76"/>
      <c r="Q7" s="107"/>
      <c r="R7" s="107"/>
      <c r="S7" s="107"/>
      <c r="T7" s="107"/>
      <c r="U7" s="107"/>
      <c r="V7" s="107"/>
    </row>
    <row r="8" spans="1:22" s="77" customFormat="1" ht="23.25">
      <c r="A8" s="72"/>
      <c r="B8" s="73"/>
      <c r="C8" s="72"/>
      <c r="D8" s="72"/>
      <c r="E8" s="72"/>
      <c r="F8" s="74"/>
      <c r="G8" s="74"/>
      <c r="H8" s="72"/>
      <c r="I8" s="72"/>
      <c r="J8" s="75"/>
      <c r="K8" s="75"/>
      <c r="L8" s="75"/>
      <c r="M8" s="75"/>
      <c r="N8" s="72"/>
      <c r="O8" s="72"/>
      <c r="P8" s="76"/>
      <c r="Q8" s="107"/>
      <c r="R8" s="107"/>
      <c r="S8" s="107"/>
      <c r="T8" s="107"/>
      <c r="U8" s="107"/>
      <c r="V8" s="107"/>
    </row>
    <row r="9" spans="1:22" s="77" customFormat="1" ht="23.25" customHeight="1">
      <c r="A9" s="158" t="s">
        <v>181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1:22" s="77" customFormat="1" ht="23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78"/>
      <c r="R10" s="78"/>
      <c r="S10" s="78"/>
      <c r="T10" s="78"/>
      <c r="U10" s="78"/>
      <c r="V10" s="78"/>
    </row>
    <row r="11" spans="1:22" s="77" customFormat="1" ht="23.25" customHeight="1">
      <c r="A11" s="159" t="s">
        <v>182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2" s="77" customFormat="1" ht="6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79"/>
      <c r="R12" s="79"/>
      <c r="S12" s="79"/>
      <c r="T12" s="79"/>
      <c r="U12" s="79"/>
      <c r="V12" s="79"/>
    </row>
    <row r="13" spans="1:22" s="77" customFormat="1" ht="23.25" customHeight="1">
      <c r="A13" s="160"/>
      <c r="B13" s="161" t="s">
        <v>183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</row>
    <row r="14" spans="1:22" s="77" customFormat="1" ht="23.25">
      <c r="A14" s="160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4"/>
      <c r="R14" s="84"/>
      <c r="S14" s="84"/>
      <c r="T14" s="84"/>
      <c r="U14" s="84"/>
      <c r="V14" s="84"/>
    </row>
    <row r="15" spans="1:22" s="77" customFormat="1" ht="23.25">
      <c r="A15" s="160"/>
      <c r="B15" s="162" t="s">
        <v>184</v>
      </c>
      <c r="C15" s="163"/>
      <c r="D15" s="164" t="s">
        <v>185</v>
      </c>
      <c r="E15" s="164"/>
      <c r="F15" s="85"/>
      <c r="G15" s="86"/>
      <c r="H15" s="87"/>
      <c r="I15" s="88"/>
      <c r="J15" s="88"/>
      <c r="K15" s="89"/>
      <c r="L15" s="89"/>
      <c r="M15" s="86"/>
      <c r="N15" s="86"/>
      <c r="O15" s="86"/>
      <c r="P15" s="86"/>
      <c r="Q15" s="90"/>
      <c r="R15" s="90"/>
      <c r="S15" s="73"/>
      <c r="T15" s="73"/>
      <c r="U15" s="91"/>
      <c r="V15" s="91"/>
    </row>
    <row r="16" spans="1:22" s="77" customFormat="1" ht="40.5" customHeight="1">
      <c r="A16" s="92"/>
      <c r="B16" s="153" t="s">
        <v>186</v>
      </c>
      <c r="C16" s="154"/>
      <c r="D16" s="155" t="s">
        <v>187</v>
      </c>
      <c r="E16" s="155"/>
      <c r="F16" s="93"/>
      <c r="G16" s="76"/>
      <c r="H16" s="94"/>
      <c r="I16" s="95"/>
      <c r="J16" s="95"/>
      <c r="K16" s="90"/>
      <c r="L16" s="90"/>
      <c r="M16" s="73"/>
      <c r="N16" s="73"/>
      <c r="O16" s="73"/>
      <c r="P16" s="93"/>
      <c r="Q16" s="90"/>
      <c r="R16" s="90"/>
      <c r="S16" s="73"/>
      <c r="T16" s="73"/>
      <c r="U16" s="91"/>
      <c r="V16" s="91"/>
    </row>
    <row r="17" spans="1:22" s="77" customFormat="1" ht="23.25">
      <c r="A17" s="96"/>
      <c r="B17" s="97"/>
      <c r="C17" s="82"/>
      <c r="D17" s="82"/>
      <c r="E17" s="92"/>
      <c r="F17" s="93"/>
      <c r="G17" s="76"/>
      <c r="H17" s="94"/>
      <c r="I17" s="95"/>
      <c r="J17" s="95"/>
      <c r="K17" s="90"/>
      <c r="L17" s="90"/>
      <c r="M17" s="73"/>
      <c r="N17" s="73"/>
      <c r="O17" s="73"/>
      <c r="P17" s="76"/>
      <c r="Q17" s="90"/>
      <c r="R17" s="90"/>
      <c r="S17" s="73"/>
      <c r="T17" s="73"/>
      <c r="U17" s="91"/>
      <c r="V17" s="91"/>
    </row>
    <row r="19" spans="1:22" ht="54" customHeight="1">
      <c r="A19" s="140" t="s">
        <v>0</v>
      </c>
      <c r="B19" s="140" t="s">
        <v>1</v>
      </c>
      <c r="C19" s="140" t="s">
        <v>2</v>
      </c>
      <c r="D19" s="140" t="s">
        <v>3</v>
      </c>
      <c r="E19" s="146" t="s">
        <v>4</v>
      </c>
      <c r="F19" s="146" t="s">
        <v>5</v>
      </c>
      <c r="G19" s="138" t="s">
        <v>6</v>
      </c>
      <c r="H19" s="138" t="s">
        <v>7</v>
      </c>
      <c r="I19" s="140" t="s">
        <v>8</v>
      </c>
      <c r="J19" s="140" t="s">
        <v>9</v>
      </c>
      <c r="K19" s="180" t="s">
        <v>10</v>
      </c>
      <c r="L19" s="181"/>
      <c r="M19" s="178" t="s">
        <v>12</v>
      </c>
      <c r="N19" s="178" t="s">
        <v>13</v>
      </c>
      <c r="O19" s="171" t="s">
        <v>14</v>
      </c>
      <c r="P19" s="150" t="s">
        <v>15</v>
      </c>
      <c r="Q19" s="140" t="s">
        <v>16</v>
      </c>
      <c r="R19" s="140" t="s">
        <v>17</v>
      </c>
      <c r="S19" s="150" t="s">
        <v>18</v>
      </c>
      <c r="T19" s="150" t="s">
        <v>19</v>
      </c>
      <c r="U19" s="150" t="s">
        <v>20</v>
      </c>
    </row>
    <row r="20" spans="1:22" ht="57" customHeight="1">
      <c r="A20" s="141"/>
      <c r="B20" s="141"/>
      <c r="C20" s="141"/>
      <c r="D20" s="141"/>
      <c r="E20" s="147"/>
      <c r="F20" s="147"/>
      <c r="G20" s="139"/>
      <c r="H20" s="139"/>
      <c r="I20" s="141"/>
      <c r="J20" s="141"/>
      <c r="K20" s="182"/>
      <c r="L20" s="183"/>
      <c r="M20" s="179"/>
      <c r="N20" s="179"/>
      <c r="O20" s="171"/>
      <c r="P20" s="151"/>
      <c r="Q20" s="141"/>
      <c r="R20" s="141"/>
      <c r="S20" s="151"/>
      <c r="T20" s="151"/>
      <c r="U20" s="151"/>
    </row>
    <row r="21" spans="1:22">
      <c r="A21" s="1">
        <v>1</v>
      </c>
      <c r="B21" s="1">
        <v>2</v>
      </c>
      <c r="C21" s="1">
        <v>8</v>
      </c>
      <c r="D21" s="1">
        <v>9</v>
      </c>
      <c r="E21" s="3">
        <v>10</v>
      </c>
      <c r="F21" s="3">
        <v>11</v>
      </c>
      <c r="G21" s="4">
        <v>12</v>
      </c>
      <c r="H21" s="4">
        <v>13</v>
      </c>
      <c r="I21" s="1">
        <v>14</v>
      </c>
      <c r="J21" s="1">
        <v>15</v>
      </c>
      <c r="K21" s="1">
        <v>16</v>
      </c>
      <c r="L21" s="124">
        <v>161</v>
      </c>
      <c r="M21" s="1">
        <v>18</v>
      </c>
      <c r="N21" s="1">
        <v>19</v>
      </c>
      <c r="O21" s="1">
        <v>20</v>
      </c>
      <c r="P21" s="7">
        <v>24</v>
      </c>
      <c r="Q21" s="7">
        <v>25</v>
      </c>
      <c r="R21" s="1">
        <v>26</v>
      </c>
      <c r="S21" s="7">
        <v>27</v>
      </c>
      <c r="T21" s="7">
        <v>28</v>
      </c>
      <c r="U21" s="7">
        <v>29</v>
      </c>
    </row>
    <row r="22" spans="1:22" ht="169.5" customHeight="1">
      <c r="A22" s="61">
        <v>1</v>
      </c>
      <c r="B22" s="61" t="s">
        <v>21</v>
      </c>
      <c r="C22" s="61" t="s">
        <v>22</v>
      </c>
      <c r="D22" s="125" t="s">
        <v>317</v>
      </c>
      <c r="E22" s="45" t="s">
        <v>598</v>
      </c>
      <c r="F22" s="45" t="s">
        <v>598</v>
      </c>
      <c r="G22" s="45" t="s">
        <v>599</v>
      </c>
      <c r="H22" s="45" t="s">
        <v>599</v>
      </c>
      <c r="I22" s="46" t="s">
        <v>318</v>
      </c>
      <c r="J22" s="46" t="s">
        <v>319</v>
      </c>
      <c r="K22" s="61" t="s">
        <v>26</v>
      </c>
      <c r="L22" s="61" t="s">
        <v>320</v>
      </c>
      <c r="M22" s="126">
        <v>1</v>
      </c>
      <c r="N22" s="126">
        <v>4034332.64</v>
      </c>
      <c r="O22" s="127">
        <f>IFERROR(M22*N22,0)</f>
        <v>4034332.64</v>
      </c>
      <c r="P22" s="16" t="s">
        <v>212</v>
      </c>
      <c r="Q22" s="16" t="s">
        <v>29</v>
      </c>
      <c r="R22" s="61" t="s">
        <v>30</v>
      </c>
      <c r="S22" s="16" t="s">
        <v>31</v>
      </c>
      <c r="T22" s="16" t="s">
        <v>32</v>
      </c>
      <c r="U22" s="16" t="s">
        <v>33</v>
      </c>
    </row>
    <row r="23" spans="1:22" ht="113.25" customHeight="1">
      <c r="A23" s="61">
        <v>2</v>
      </c>
      <c r="B23" s="61" t="s">
        <v>21</v>
      </c>
      <c r="C23" s="61" t="s">
        <v>22</v>
      </c>
      <c r="D23" s="125" t="s">
        <v>321</v>
      </c>
      <c r="E23" s="45" t="s">
        <v>600</v>
      </c>
      <c r="F23" s="45" t="s">
        <v>600</v>
      </c>
      <c r="G23" s="45" t="s">
        <v>601</v>
      </c>
      <c r="H23" s="45" t="s">
        <v>601</v>
      </c>
      <c r="I23" s="46" t="s">
        <v>322</v>
      </c>
      <c r="J23" s="46" t="s">
        <v>323</v>
      </c>
      <c r="K23" s="61" t="s">
        <v>26</v>
      </c>
      <c r="L23" s="61" t="s">
        <v>320</v>
      </c>
      <c r="M23" s="126">
        <v>1</v>
      </c>
      <c r="N23" s="126">
        <v>5854009.3399999999</v>
      </c>
      <c r="O23" s="127">
        <f t="shared" ref="O23:O86" si="0">IFERROR(M23*N23,0)</f>
        <v>5854009.3399999999</v>
      </c>
      <c r="P23" s="16" t="s">
        <v>212</v>
      </c>
      <c r="Q23" s="16" t="s">
        <v>29</v>
      </c>
      <c r="R23" s="61" t="s">
        <v>30</v>
      </c>
      <c r="S23" s="16" t="s">
        <v>31</v>
      </c>
      <c r="T23" s="16" t="s">
        <v>32</v>
      </c>
      <c r="U23" s="16" t="s">
        <v>33</v>
      </c>
    </row>
    <row r="24" spans="1:22" ht="158.25" customHeight="1">
      <c r="A24" s="61">
        <v>3</v>
      </c>
      <c r="B24" s="61" t="s">
        <v>21</v>
      </c>
      <c r="C24" s="61" t="s">
        <v>22</v>
      </c>
      <c r="D24" s="125" t="s">
        <v>324</v>
      </c>
      <c r="E24" s="45" t="s">
        <v>602</v>
      </c>
      <c r="F24" s="45" t="s">
        <v>602</v>
      </c>
      <c r="G24" s="45" t="s">
        <v>603</v>
      </c>
      <c r="H24" s="45" t="s">
        <v>603</v>
      </c>
      <c r="I24" s="46" t="s">
        <v>325</v>
      </c>
      <c r="J24" s="46" t="s">
        <v>326</v>
      </c>
      <c r="K24" s="61" t="s">
        <v>26</v>
      </c>
      <c r="L24" s="61" t="s">
        <v>320</v>
      </c>
      <c r="M24" s="126">
        <v>1</v>
      </c>
      <c r="N24" s="126">
        <v>1973658.41</v>
      </c>
      <c r="O24" s="127">
        <f t="shared" si="0"/>
        <v>1973658.41</v>
      </c>
      <c r="P24" s="16" t="s">
        <v>212</v>
      </c>
      <c r="Q24" s="16" t="s">
        <v>29</v>
      </c>
      <c r="R24" s="61" t="s">
        <v>30</v>
      </c>
      <c r="S24" s="16" t="s">
        <v>31</v>
      </c>
      <c r="T24" s="16" t="s">
        <v>32</v>
      </c>
      <c r="U24" s="16" t="s">
        <v>33</v>
      </c>
    </row>
    <row r="25" spans="1:22" ht="282" customHeight="1">
      <c r="A25" s="61">
        <v>4</v>
      </c>
      <c r="B25" s="61" t="s">
        <v>21</v>
      </c>
      <c r="C25" s="61" t="s">
        <v>22</v>
      </c>
      <c r="D25" s="125" t="s">
        <v>327</v>
      </c>
      <c r="E25" s="45" t="s">
        <v>604</v>
      </c>
      <c r="F25" s="45" t="s">
        <v>604</v>
      </c>
      <c r="G25" s="45" t="s">
        <v>605</v>
      </c>
      <c r="H25" s="45" t="s">
        <v>605</v>
      </c>
      <c r="I25" s="46" t="s">
        <v>328</v>
      </c>
      <c r="J25" s="46" t="s">
        <v>329</v>
      </c>
      <c r="K25" s="61" t="s">
        <v>26</v>
      </c>
      <c r="L25" s="61" t="s">
        <v>320</v>
      </c>
      <c r="M25" s="126">
        <v>1</v>
      </c>
      <c r="N25" s="126">
        <v>725781.62</v>
      </c>
      <c r="O25" s="127">
        <f t="shared" si="0"/>
        <v>725781.62</v>
      </c>
      <c r="P25" s="16" t="s">
        <v>212</v>
      </c>
      <c r="Q25" s="16" t="s">
        <v>29</v>
      </c>
      <c r="R25" s="61" t="s">
        <v>30</v>
      </c>
      <c r="S25" s="16" t="s">
        <v>31</v>
      </c>
      <c r="T25" s="16" t="s">
        <v>32</v>
      </c>
      <c r="U25" s="16" t="s">
        <v>33</v>
      </c>
    </row>
    <row r="26" spans="1:22" ht="147" customHeight="1">
      <c r="A26" s="61">
        <v>5</v>
      </c>
      <c r="B26" s="61" t="s">
        <v>21</v>
      </c>
      <c r="C26" s="61" t="s">
        <v>22</v>
      </c>
      <c r="D26" s="125" t="s">
        <v>330</v>
      </c>
      <c r="E26" s="45" t="s">
        <v>606</v>
      </c>
      <c r="F26" s="45" t="s">
        <v>606</v>
      </c>
      <c r="G26" s="45" t="s">
        <v>607</v>
      </c>
      <c r="H26" s="45" t="s">
        <v>607</v>
      </c>
      <c r="I26" s="46" t="s">
        <v>331</v>
      </c>
      <c r="J26" s="46" t="s">
        <v>332</v>
      </c>
      <c r="K26" s="61" t="s">
        <v>333</v>
      </c>
      <c r="L26" s="61"/>
      <c r="M26" s="126">
        <v>1</v>
      </c>
      <c r="N26" s="126">
        <v>2889181.1</v>
      </c>
      <c r="O26" s="127">
        <f t="shared" si="0"/>
        <v>2889181.1</v>
      </c>
      <c r="P26" s="16" t="s">
        <v>212</v>
      </c>
      <c r="Q26" s="16" t="s">
        <v>29</v>
      </c>
      <c r="R26" s="61" t="s">
        <v>30</v>
      </c>
      <c r="S26" s="16" t="s">
        <v>31</v>
      </c>
      <c r="T26" s="16" t="s">
        <v>32</v>
      </c>
      <c r="U26" s="16" t="s">
        <v>33</v>
      </c>
    </row>
    <row r="27" spans="1:22" ht="102" customHeight="1">
      <c r="A27" s="61">
        <v>6</v>
      </c>
      <c r="B27" s="61" t="s">
        <v>21</v>
      </c>
      <c r="C27" s="61" t="s">
        <v>22</v>
      </c>
      <c r="D27" s="125" t="s">
        <v>334</v>
      </c>
      <c r="E27" s="45" t="s">
        <v>608</v>
      </c>
      <c r="F27" s="45" t="s">
        <v>608</v>
      </c>
      <c r="G27" s="45" t="s">
        <v>609</v>
      </c>
      <c r="H27" s="45" t="s">
        <v>609</v>
      </c>
      <c r="I27" s="46" t="s">
        <v>335</v>
      </c>
      <c r="J27" s="46" t="s">
        <v>336</v>
      </c>
      <c r="K27" s="61" t="s">
        <v>333</v>
      </c>
      <c r="L27" s="61"/>
      <c r="M27" s="126">
        <v>1</v>
      </c>
      <c r="N27" s="126">
        <v>510000</v>
      </c>
      <c r="O27" s="127">
        <f t="shared" si="0"/>
        <v>510000</v>
      </c>
      <c r="P27" s="16" t="s">
        <v>212</v>
      </c>
      <c r="Q27" s="16" t="s">
        <v>29</v>
      </c>
      <c r="R27" s="61" t="s">
        <v>30</v>
      </c>
      <c r="S27" s="16" t="s">
        <v>31</v>
      </c>
      <c r="T27" s="16" t="s">
        <v>32</v>
      </c>
      <c r="U27" s="16" t="s">
        <v>33</v>
      </c>
    </row>
    <row r="28" spans="1:22" ht="47.25">
      <c r="A28" s="61">
        <v>7</v>
      </c>
      <c r="B28" s="61" t="s">
        <v>21</v>
      </c>
      <c r="C28" s="61" t="s">
        <v>22</v>
      </c>
      <c r="D28" s="125" t="s">
        <v>337</v>
      </c>
      <c r="E28" s="128" t="s">
        <v>610</v>
      </c>
      <c r="F28" s="128" t="s">
        <v>610</v>
      </c>
      <c r="G28" s="128" t="s">
        <v>610</v>
      </c>
      <c r="H28" s="128" t="s">
        <v>610</v>
      </c>
      <c r="I28" s="46" t="s">
        <v>338</v>
      </c>
      <c r="J28" s="45" t="s">
        <v>339</v>
      </c>
      <c r="K28" s="61" t="s">
        <v>333</v>
      </c>
      <c r="L28" s="61"/>
      <c r="M28" s="126">
        <v>1</v>
      </c>
      <c r="N28" s="126">
        <v>247500</v>
      </c>
      <c r="O28" s="127">
        <f t="shared" si="0"/>
        <v>247500</v>
      </c>
      <c r="P28" s="16" t="s">
        <v>212</v>
      </c>
      <c r="Q28" s="16" t="s">
        <v>29</v>
      </c>
      <c r="R28" s="61" t="s">
        <v>30</v>
      </c>
      <c r="S28" s="16" t="s">
        <v>31</v>
      </c>
      <c r="T28" s="16" t="s">
        <v>32</v>
      </c>
      <c r="U28" s="16" t="s">
        <v>33</v>
      </c>
    </row>
    <row r="29" spans="1:22" ht="63">
      <c r="A29" s="61">
        <v>8</v>
      </c>
      <c r="B29" s="61" t="s">
        <v>21</v>
      </c>
      <c r="C29" s="61" t="s">
        <v>22</v>
      </c>
      <c r="D29" s="125" t="s">
        <v>340</v>
      </c>
      <c r="E29" s="45" t="s">
        <v>611</v>
      </c>
      <c r="F29" s="45" t="s">
        <v>611</v>
      </c>
      <c r="G29" s="45" t="s">
        <v>611</v>
      </c>
      <c r="H29" s="45" t="s">
        <v>611</v>
      </c>
      <c r="I29" s="46" t="s">
        <v>341</v>
      </c>
      <c r="J29" s="46" t="s">
        <v>342</v>
      </c>
      <c r="K29" s="61" t="s">
        <v>343</v>
      </c>
      <c r="L29" s="61"/>
      <c r="M29" s="126">
        <v>1</v>
      </c>
      <c r="N29" s="126">
        <v>758738</v>
      </c>
      <c r="O29" s="127">
        <f t="shared" si="0"/>
        <v>758738</v>
      </c>
      <c r="P29" s="16" t="s">
        <v>28</v>
      </c>
      <c r="Q29" s="16" t="s">
        <v>29</v>
      </c>
      <c r="R29" s="61" t="s">
        <v>30</v>
      </c>
      <c r="S29" s="16" t="s">
        <v>31</v>
      </c>
      <c r="T29" s="16" t="s">
        <v>32</v>
      </c>
      <c r="U29" s="16" t="s">
        <v>33</v>
      </c>
    </row>
    <row r="30" spans="1:22" ht="45">
      <c r="A30" s="61">
        <v>9</v>
      </c>
      <c r="B30" s="61" t="s">
        <v>21</v>
      </c>
      <c r="C30" s="61" t="s">
        <v>22</v>
      </c>
      <c r="D30" s="125" t="s">
        <v>344</v>
      </c>
      <c r="E30" s="45" t="s">
        <v>612</v>
      </c>
      <c r="F30" s="45" t="s">
        <v>612</v>
      </c>
      <c r="G30" s="45" t="s">
        <v>612</v>
      </c>
      <c r="H30" s="45" t="s">
        <v>612</v>
      </c>
      <c r="I30" s="46" t="s">
        <v>345</v>
      </c>
      <c r="J30" s="46" t="s">
        <v>346</v>
      </c>
      <c r="K30" s="61" t="s">
        <v>343</v>
      </c>
      <c r="L30" s="61"/>
      <c r="M30" s="126">
        <v>1</v>
      </c>
      <c r="N30" s="126">
        <v>3833334</v>
      </c>
      <c r="O30" s="127">
        <f t="shared" si="0"/>
        <v>3833334</v>
      </c>
      <c r="P30" s="16" t="s">
        <v>28</v>
      </c>
      <c r="Q30" s="16" t="s">
        <v>29</v>
      </c>
      <c r="R30" s="61" t="s">
        <v>30</v>
      </c>
      <c r="S30" s="16" t="s">
        <v>31</v>
      </c>
      <c r="T30" s="16" t="s">
        <v>32</v>
      </c>
      <c r="U30" s="16" t="s">
        <v>33</v>
      </c>
    </row>
    <row r="31" spans="1:22" ht="68.25" customHeight="1">
      <c r="A31" s="61">
        <v>10</v>
      </c>
      <c r="B31" s="61" t="s">
        <v>21</v>
      </c>
      <c r="C31" s="61" t="s">
        <v>22</v>
      </c>
      <c r="D31" s="125" t="s">
        <v>347</v>
      </c>
      <c r="E31" s="45" t="s">
        <v>613</v>
      </c>
      <c r="F31" s="45" t="s">
        <v>613</v>
      </c>
      <c r="G31" s="45" t="s">
        <v>614</v>
      </c>
      <c r="H31" s="45" t="s">
        <v>614</v>
      </c>
      <c r="I31" s="46" t="s">
        <v>348</v>
      </c>
      <c r="J31" s="46" t="s">
        <v>349</v>
      </c>
      <c r="K31" s="61" t="s">
        <v>333</v>
      </c>
      <c r="L31" s="61"/>
      <c r="M31" s="126">
        <v>1</v>
      </c>
      <c r="N31" s="126">
        <v>405000</v>
      </c>
      <c r="O31" s="127">
        <f t="shared" si="0"/>
        <v>405000</v>
      </c>
      <c r="P31" s="16" t="s">
        <v>28</v>
      </c>
      <c r="Q31" s="16" t="s">
        <v>29</v>
      </c>
      <c r="R31" s="61" t="s">
        <v>30</v>
      </c>
      <c r="S31" s="16" t="s">
        <v>31</v>
      </c>
      <c r="T31" s="16" t="s">
        <v>32</v>
      </c>
      <c r="U31" s="16" t="s">
        <v>33</v>
      </c>
    </row>
    <row r="32" spans="1:22" ht="349.5" customHeight="1">
      <c r="A32" s="61">
        <v>11</v>
      </c>
      <c r="B32" s="61" t="s">
        <v>21</v>
      </c>
      <c r="C32" s="61" t="s">
        <v>22</v>
      </c>
      <c r="D32" s="125" t="s">
        <v>350</v>
      </c>
      <c r="E32" s="45" t="s">
        <v>615</v>
      </c>
      <c r="F32" s="45" t="s">
        <v>615</v>
      </c>
      <c r="G32" s="45" t="s">
        <v>616</v>
      </c>
      <c r="H32" s="45" t="s">
        <v>616</v>
      </c>
      <c r="I32" s="46" t="s">
        <v>351</v>
      </c>
      <c r="J32" s="46" t="s">
        <v>352</v>
      </c>
      <c r="K32" s="61" t="s">
        <v>333</v>
      </c>
      <c r="L32" s="61"/>
      <c r="M32" s="126">
        <v>1</v>
      </c>
      <c r="N32" s="126">
        <v>194425</v>
      </c>
      <c r="O32" s="127">
        <f t="shared" si="0"/>
        <v>194425</v>
      </c>
      <c r="P32" s="16" t="s">
        <v>28</v>
      </c>
      <c r="Q32" s="16" t="s">
        <v>29</v>
      </c>
      <c r="R32" s="61" t="s">
        <v>30</v>
      </c>
      <c r="S32" s="16" t="s">
        <v>31</v>
      </c>
      <c r="T32" s="16" t="s">
        <v>32</v>
      </c>
      <c r="U32" s="16" t="s">
        <v>33</v>
      </c>
    </row>
    <row r="33" spans="1:21" ht="47.25">
      <c r="A33" s="61">
        <v>12</v>
      </c>
      <c r="B33" s="61" t="s">
        <v>21</v>
      </c>
      <c r="C33" s="61" t="s">
        <v>22</v>
      </c>
      <c r="D33" s="125" t="s">
        <v>353</v>
      </c>
      <c r="E33" s="45" t="s">
        <v>617</v>
      </c>
      <c r="F33" s="45" t="s">
        <v>617</v>
      </c>
      <c r="G33" s="45" t="s">
        <v>618</v>
      </c>
      <c r="H33" s="45" t="s">
        <v>618</v>
      </c>
      <c r="I33" s="46" t="s">
        <v>354</v>
      </c>
      <c r="J33" s="46" t="s">
        <v>355</v>
      </c>
      <c r="K33" s="61" t="s">
        <v>26</v>
      </c>
      <c r="L33" s="61" t="s">
        <v>27</v>
      </c>
      <c r="M33" s="126">
        <v>1</v>
      </c>
      <c r="N33" s="126">
        <v>212100</v>
      </c>
      <c r="O33" s="127">
        <f t="shared" si="0"/>
        <v>212100</v>
      </c>
      <c r="P33" s="16" t="s">
        <v>212</v>
      </c>
      <c r="Q33" s="16" t="s">
        <v>29</v>
      </c>
      <c r="R33" s="61" t="s">
        <v>30</v>
      </c>
      <c r="S33" s="16" t="s">
        <v>31</v>
      </c>
      <c r="T33" s="16" t="s">
        <v>32</v>
      </c>
      <c r="U33" s="16" t="s">
        <v>33</v>
      </c>
    </row>
    <row r="34" spans="1:21" ht="169.5" customHeight="1">
      <c r="A34" s="61">
        <v>13</v>
      </c>
      <c r="B34" s="61" t="s">
        <v>21</v>
      </c>
      <c r="C34" s="61" t="s">
        <v>22</v>
      </c>
      <c r="D34" s="125" t="s">
        <v>356</v>
      </c>
      <c r="E34" s="45" t="s">
        <v>619</v>
      </c>
      <c r="F34" s="45" t="s">
        <v>619</v>
      </c>
      <c r="G34" s="45" t="s">
        <v>620</v>
      </c>
      <c r="H34" s="45" t="s">
        <v>620</v>
      </c>
      <c r="I34" s="46" t="s">
        <v>357</v>
      </c>
      <c r="J34" s="46" t="s">
        <v>358</v>
      </c>
      <c r="K34" s="61" t="s">
        <v>26</v>
      </c>
      <c r="L34" s="61" t="s">
        <v>27</v>
      </c>
      <c r="M34" s="126">
        <v>1</v>
      </c>
      <c r="N34" s="126">
        <v>212100</v>
      </c>
      <c r="O34" s="127">
        <f t="shared" si="0"/>
        <v>212100</v>
      </c>
      <c r="P34" s="16" t="s">
        <v>212</v>
      </c>
      <c r="Q34" s="16" t="s">
        <v>29</v>
      </c>
      <c r="R34" s="61" t="s">
        <v>30</v>
      </c>
      <c r="S34" s="16" t="s">
        <v>31</v>
      </c>
      <c r="T34" s="16" t="s">
        <v>32</v>
      </c>
      <c r="U34" s="16" t="s">
        <v>33</v>
      </c>
    </row>
    <row r="35" spans="1:21" ht="158.25" customHeight="1">
      <c r="A35" s="61">
        <v>14</v>
      </c>
      <c r="B35" s="61" t="s">
        <v>21</v>
      </c>
      <c r="C35" s="61" t="s">
        <v>22</v>
      </c>
      <c r="D35" s="125" t="s">
        <v>359</v>
      </c>
      <c r="E35" s="45" t="s">
        <v>621</v>
      </c>
      <c r="F35" s="45" t="s">
        <v>621</v>
      </c>
      <c r="G35" s="45" t="s">
        <v>622</v>
      </c>
      <c r="H35" s="45" t="s">
        <v>622</v>
      </c>
      <c r="I35" s="46" t="s">
        <v>360</v>
      </c>
      <c r="J35" s="46" t="s">
        <v>361</v>
      </c>
      <c r="K35" s="61" t="s">
        <v>26</v>
      </c>
      <c r="L35" s="61" t="s">
        <v>27</v>
      </c>
      <c r="M35" s="126">
        <v>1</v>
      </c>
      <c r="N35" s="126">
        <v>212100</v>
      </c>
      <c r="O35" s="127">
        <f t="shared" si="0"/>
        <v>212100</v>
      </c>
      <c r="P35" s="16" t="s">
        <v>212</v>
      </c>
      <c r="Q35" s="16" t="s">
        <v>29</v>
      </c>
      <c r="R35" s="61" t="s">
        <v>30</v>
      </c>
      <c r="S35" s="16" t="s">
        <v>31</v>
      </c>
      <c r="T35" s="16" t="s">
        <v>32</v>
      </c>
      <c r="U35" s="16" t="s">
        <v>33</v>
      </c>
    </row>
    <row r="36" spans="1:21" ht="45">
      <c r="A36" s="61">
        <v>15</v>
      </c>
      <c r="B36" s="61" t="s">
        <v>21</v>
      </c>
      <c r="C36" s="61" t="s">
        <v>22</v>
      </c>
      <c r="D36" s="125" t="s">
        <v>362</v>
      </c>
      <c r="E36" s="45" t="s">
        <v>623</v>
      </c>
      <c r="F36" s="45" t="s">
        <v>623</v>
      </c>
      <c r="G36" s="45" t="s">
        <v>624</v>
      </c>
      <c r="H36" s="45" t="s">
        <v>624</v>
      </c>
      <c r="I36" s="46" t="s">
        <v>363</v>
      </c>
      <c r="J36" s="46" t="s">
        <v>364</v>
      </c>
      <c r="K36" s="61" t="s">
        <v>26</v>
      </c>
      <c r="L36" s="61" t="s">
        <v>365</v>
      </c>
      <c r="M36" s="126">
        <v>1</v>
      </c>
      <c r="N36" s="126">
        <v>1079397.27</v>
      </c>
      <c r="O36" s="127">
        <f t="shared" si="0"/>
        <v>1079397.27</v>
      </c>
      <c r="P36" s="16" t="s">
        <v>212</v>
      </c>
      <c r="Q36" s="16" t="s">
        <v>29</v>
      </c>
      <c r="R36" s="61" t="s">
        <v>30</v>
      </c>
      <c r="S36" s="16" t="s">
        <v>31</v>
      </c>
      <c r="T36" s="16" t="s">
        <v>32</v>
      </c>
      <c r="U36" s="16" t="s">
        <v>33</v>
      </c>
    </row>
    <row r="37" spans="1:21" ht="47.25">
      <c r="A37" s="61">
        <v>16</v>
      </c>
      <c r="B37" s="61" t="s">
        <v>21</v>
      </c>
      <c r="C37" s="61" t="s">
        <v>22</v>
      </c>
      <c r="D37" s="125" t="s">
        <v>209</v>
      </c>
      <c r="E37" s="45" t="s">
        <v>210</v>
      </c>
      <c r="F37" s="45" t="s">
        <v>210</v>
      </c>
      <c r="G37" s="45" t="s">
        <v>210</v>
      </c>
      <c r="H37" s="45" t="s">
        <v>210</v>
      </c>
      <c r="I37" s="46" t="s">
        <v>366</v>
      </c>
      <c r="J37" s="46" t="s">
        <v>367</v>
      </c>
      <c r="K37" s="61" t="s">
        <v>26</v>
      </c>
      <c r="L37" s="61" t="s">
        <v>27</v>
      </c>
      <c r="M37" s="126">
        <v>1</v>
      </c>
      <c r="N37" s="126">
        <v>150000</v>
      </c>
      <c r="O37" s="127">
        <f t="shared" si="0"/>
        <v>150000</v>
      </c>
      <c r="P37" s="16" t="s">
        <v>212</v>
      </c>
      <c r="Q37" s="16" t="s">
        <v>29</v>
      </c>
      <c r="R37" s="61" t="s">
        <v>30</v>
      </c>
      <c r="S37" s="16" t="s">
        <v>31</v>
      </c>
      <c r="T37" s="16" t="s">
        <v>32</v>
      </c>
      <c r="U37" s="16" t="s">
        <v>33</v>
      </c>
    </row>
    <row r="38" spans="1:21" ht="47.25">
      <c r="A38" s="61">
        <v>17</v>
      </c>
      <c r="B38" s="61" t="s">
        <v>21</v>
      </c>
      <c r="C38" s="61" t="s">
        <v>22</v>
      </c>
      <c r="D38" s="125" t="s">
        <v>368</v>
      </c>
      <c r="E38" s="45" t="s">
        <v>625</v>
      </c>
      <c r="F38" s="45" t="s">
        <v>625</v>
      </c>
      <c r="G38" s="45" t="s">
        <v>626</v>
      </c>
      <c r="H38" s="45" t="s">
        <v>626</v>
      </c>
      <c r="I38" s="46" t="s">
        <v>369</v>
      </c>
      <c r="J38" s="46" t="s">
        <v>370</v>
      </c>
      <c r="K38" s="61" t="s">
        <v>26</v>
      </c>
      <c r="L38" s="61" t="s">
        <v>371</v>
      </c>
      <c r="M38" s="126">
        <v>1</v>
      </c>
      <c r="N38" s="126">
        <v>167900</v>
      </c>
      <c r="O38" s="127">
        <f t="shared" si="0"/>
        <v>167900</v>
      </c>
      <c r="P38" s="16" t="s">
        <v>372</v>
      </c>
      <c r="Q38" s="16" t="s">
        <v>29</v>
      </c>
      <c r="R38" s="61" t="s">
        <v>30</v>
      </c>
      <c r="S38" s="16" t="s">
        <v>31</v>
      </c>
      <c r="T38" s="16" t="s">
        <v>32</v>
      </c>
      <c r="U38" s="16" t="s">
        <v>33</v>
      </c>
    </row>
    <row r="39" spans="1:21" ht="157.5">
      <c r="A39" s="61">
        <v>18</v>
      </c>
      <c r="B39" s="61" t="s">
        <v>21</v>
      </c>
      <c r="C39" s="61" t="s">
        <v>22</v>
      </c>
      <c r="D39" s="125" t="s">
        <v>373</v>
      </c>
      <c r="E39" s="45" t="s">
        <v>627</v>
      </c>
      <c r="F39" s="45" t="s">
        <v>627</v>
      </c>
      <c r="G39" s="45" t="s">
        <v>628</v>
      </c>
      <c r="H39" s="45" t="s">
        <v>628</v>
      </c>
      <c r="I39" s="46" t="s">
        <v>374</v>
      </c>
      <c r="J39" s="46" t="s">
        <v>375</v>
      </c>
      <c r="K39" s="61" t="s">
        <v>26</v>
      </c>
      <c r="L39" s="61" t="s">
        <v>365</v>
      </c>
      <c r="M39" s="126">
        <v>1</v>
      </c>
      <c r="N39" s="126">
        <v>999681</v>
      </c>
      <c r="O39" s="127">
        <f t="shared" si="0"/>
        <v>999681</v>
      </c>
      <c r="P39" s="16" t="s">
        <v>162</v>
      </c>
      <c r="Q39" s="16" t="s">
        <v>29</v>
      </c>
      <c r="R39" s="61" t="s">
        <v>30</v>
      </c>
      <c r="S39" s="16" t="s">
        <v>31</v>
      </c>
      <c r="T39" s="16" t="s">
        <v>32</v>
      </c>
      <c r="U39" s="16" t="s">
        <v>33</v>
      </c>
    </row>
    <row r="40" spans="1:21" ht="110.25">
      <c r="A40" s="61">
        <v>19</v>
      </c>
      <c r="B40" s="61" t="s">
        <v>21</v>
      </c>
      <c r="C40" s="61" t="s">
        <v>22</v>
      </c>
      <c r="D40" s="125" t="s">
        <v>376</v>
      </c>
      <c r="E40" s="45" t="s">
        <v>629</v>
      </c>
      <c r="F40" s="45" t="s">
        <v>629</v>
      </c>
      <c r="G40" s="45" t="s">
        <v>630</v>
      </c>
      <c r="H40" s="45" t="s">
        <v>630</v>
      </c>
      <c r="I40" s="46" t="s">
        <v>377</v>
      </c>
      <c r="J40" s="46" t="s">
        <v>378</v>
      </c>
      <c r="K40" s="61" t="s">
        <v>26</v>
      </c>
      <c r="L40" s="61" t="s">
        <v>27</v>
      </c>
      <c r="M40" s="126">
        <v>1</v>
      </c>
      <c r="N40" s="126">
        <v>100000</v>
      </c>
      <c r="O40" s="127">
        <f t="shared" si="0"/>
        <v>100000</v>
      </c>
      <c r="P40" s="16" t="s">
        <v>212</v>
      </c>
      <c r="Q40" s="16" t="s">
        <v>29</v>
      </c>
      <c r="R40" s="61" t="s">
        <v>30</v>
      </c>
      <c r="S40" s="16" t="s">
        <v>31</v>
      </c>
      <c r="T40" s="16" t="s">
        <v>32</v>
      </c>
      <c r="U40" s="16" t="s">
        <v>33</v>
      </c>
    </row>
    <row r="41" spans="1:21" ht="63">
      <c r="A41" s="61">
        <v>20</v>
      </c>
      <c r="B41" s="61" t="s">
        <v>21</v>
      </c>
      <c r="C41" s="61" t="s">
        <v>22</v>
      </c>
      <c r="D41" s="125" t="s">
        <v>379</v>
      </c>
      <c r="E41" s="45" t="s">
        <v>631</v>
      </c>
      <c r="F41" s="45" t="s">
        <v>631</v>
      </c>
      <c r="G41" s="45" t="s">
        <v>632</v>
      </c>
      <c r="H41" s="45" t="s">
        <v>632</v>
      </c>
      <c r="I41" s="46" t="s">
        <v>380</v>
      </c>
      <c r="J41" s="46" t="s">
        <v>380</v>
      </c>
      <c r="K41" s="61" t="s">
        <v>343</v>
      </c>
      <c r="L41" s="61"/>
      <c r="M41" s="126">
        <v>1</v>
      </c>
      <c r="N41" s="126">
        <v>13463300</v>
      </c>
      <c r="O41" s="127">
        <f t="shared" si="0"/>
        <v>13463300</v>
      </c>
      <c r="P41" s="16" t="s">
        <v>212</v>
      </c>
      <c r="Q41" s="16" t="s">
        <v>29</v>
      </c>
      <c r="R41" s="61" t="s">
        <v>30</v>
      </c>
      <c r="S41" s="16" t="s">
        <v>31</v>
      </c>
      <c r="T41" s="16" t="s">
        <v>32</v>
      </c>
      <c r="U41" s="16" t="s">
        <v>33</v>
      </c>
    </row>
    <row r="42" spans="1:21" ht="157.5">
      <c r="A42" s="61">
        <v>21</v>
      </c>
      <c r="B42" s="61" t="s">
        <v>21</v>
      </c>
      <c r="C42" s="61" t="s">
        <v>22</v>
      </c>
      <c r="D42" s="125" t="s">
        <v>381</v>
      </c>
      <c r="E42" s="45" t="s">
        <v>633</v>
      </c>
      <c r="F42" s="45" t="s">
        <v>633</v>
      </c>
      <c r="G42" s="45" t="s">
        <v>634</v>
      </c>
      <c r="H42" s="45" t="s">
        <v>634</v>
      </c>
      <c r="I42" s="46" t="s">
        <v>382</v>
      </c>
      <c r="J42" s="46" t="s">
        <v>383</v>
      </c>
      <c r="K42" s="61" t="s">
        <v>333</v>
      </c>
      <c r="L42" s="61"/>
      <c r="M42" s="126">
        <v>1</v>
      </c>
      <c r="N42" s="126">
        <v>655000</v>
      </c>
      <c r="O42" s="127">
        <f t="shared" si="0"/>
        <v>655000</v>
      </c>
      <c r="P42" s="16" t="s">
        <v>212</v>
      </c>
      <c r="Q42" s="16" t="s">
        <v>29</v>
      </c>
      <c r="R42" s="61" t="s">
        <v>30</v>
      </c>
      <c r="S42" s="16" t="s">
        <v>31</v>
      </c>
      <c r="T42" s="16" t="s">
        <v>32</v>
      </c>
      <c r="U42" s="16" t="s">
        <v>33</v>
      </c>
    </row>
    <row r="43" spans="1:21" ht="63">
      <c r="A43" s="61">
        <v>22</v>
      </c>
      <c r="B43" s="61" t="s">
        <v>21</v>
      </c>
      <c r="C43" s="61" t="s">
        <v>22</v>
      </c>
      <c r="D43" s="125" t="s">
        <v>384</v>
      </c>
      <c r="E43" s="45" t="s">
        <v>635</v>
      </c>
      <c r="F43" s="45" t="s">
        <v>635</v>
      </c>
      <c r="G43" s="45" t="s">
        <v>635</v>
      </c>
      <c r="H43" s="45" t="s">
        <v>635</v>
      </c>
      <c r="I43" s="46" t="s">
        <v>385</v>
      </c>
      <c r="J43" s="46" t="s">
        <v>385</v>
      </c>
      <c r="K43" s="61" t="s">
        <v>343</v>
      </c>
      <c r="L43" s="61"/>
      <c r="M43" s="126">
        <v>1</v>
      </c>
      <c r="N43" s="126">
        <v>324772.03999999998</v>
      </c>
      <c r="O43" s="127">
        <f t="shared" si="0"/>
        <v>324772.03999999998</v>
      </c>
      <c r="P43" s="16" t="s">
        <v>212</v>
      </c>
      <c r="Q43" s="16" t="s">
        <v>29</v>
      </c>
      <c r="R43" s="61" t="s">
        <v>30</v>
      </c>
      <c r="S43" s="16" t="s">
        <v>31</v>
      </c>
      <c r="T43" s="16" t="s">
        <v>32</v>
      </c>
      <c r="U43" s="16" t="s">
        <v>33</v>
      </c>
    </row>
    <row r="44" spans="1:21" ht="78.75">
      <c r="A44" s="61">
        <v>23</v>
      </c>
      <c r="B44" s="61" t="s">
        <v>21</v>
      </c>
      <c r="C44" s="61" t="s">
        <v>140</v>
      </c>
      <c r="D44" s="125" t="s">
        <v>386</v>
      </c>
      <c r="E44" s="45" t="s">
        <v>636</v>
      </c>
      <c r="F44" s="45" t="s">
        <v>636</v>
      </c>
      <c r="G44" s="45" t="s">
        <v>636</v>
      </c>
      <c r="H44" s="45" t="s">
        <v>636</v>
      </c>
      <c r="I44" s="46" t="s">
        <v>387</v>
      </c>
      <c r="J44" s="46" t="s">
        <v>388</v>
      </c>
      <c r="K44" s="61" t="s">
        <v>26</v>
      </c>
      <c r="L44" s="61" t="s">
        <v>27</v>
      </c>
      <c r="M44" s="126">
        <v>1</v>
      </c>
      <c r="N44" s="126">
        <v>212040</v>
      </c>
      <c r="O44" s="127">
        <f t="shared" si="0"/>
        <v>212040</v>
      </c>
      <c r="P44" s="16" t="s">
        <v>212</v>
      </c>
      <c r="Q44" s="16" t="s">
        <v>29</v>
      </c>
      <c r="R44" s="61" t="s">
        <v>30</v>
      </c>
      <c r="S44" s="16" t="s">
        <v>31</v>
      </c>
      <c r="T44" s="16" t="s">
        <v>32</v>
      </c>
      <c r="U44" s="16" t="s">
        <v>33</v>
      </c>
    </row>
    <row r="45" spans="1:21" ht="47.25">
      <c r="A45" s="61">
        <v>24</v>
      </c>
      <c r="B45" s="61" t="s">
        <v>21</v>
      </c>
      <c r="C45" s="61" t="s">
        <v>22</v>
      </c>
      <c r="D45" s="125" t="s">
        <v>389</v>
      </c>
      <c r="E45" s="45" t="s">
        <v>637</v>
      </c>
      <c r="F45" s="45" t="s">
        <v>637</v>
      </c>
      <c r="G45" s="45" t="s">
        <v>637</v>
      </c>
      <c r="H45" s="45" t="s">
        <v>637</v>
      </c>
      <c r="I45" s="46" t="s">
        <v>390</v>
      </c>
      <c r="J45" s="46" t="s">
        <v>390</v>
      </c>
      <c r="K45" s="61" t="s">
        <v>26</v>
      </c>
      <c r="L45" s="61" t="s">
        <v>27</v>
      </c>
      <c r="M45" s="126">
        <v>1</v>
      </c>
      <c r="N45" s="126">
        <v>147960</v>
      </c>
      <c r="O45" s="127">
        <f t="shared" si="0"/>
        <v>147960</v>
      </c>
      <c r="P45" s="16" t="s">
        <v>212</v>
      </c>
      <c r="Q45" s="16" t="s">
        <v>29</v>
      </c>
      <c r="R45" s="61" t="s">
        <v>30</v>
      </c>
      <c r="S45" s="16" t="s">
        <v>31</v>
      </c>
      <c r="T45" s="16" t="s">
        <v>32</v>
      </c>
      <c r="U45" s="16" t="s">
        <v>33</v>
      </c>
    </row>
    <row r="46" spans="1:21" ht="94.5">
      <c r="A46" s="61">
        <v>25</v>
      </c>
      <c r="B46" s="61" t="s">
        <v>21</v>
      </c>
      <c r="C46" s="61" t="s">
        <v>22</v>
      </c>
      <c r="D46" s="125" t="s">
        <v>391</v>
      </c>
      <c r="E46" s="45" t="s">
        <v>638</v>
      </c>
      <c r="F46" s="45" t="s">
        <v>638</v>
      </c>
      <c r="G46" s="45" t="s">
        <v>638</v>
      </c>
      <c r="H46" s="45" t="s">
        <v>638</v>
      </c>
      <c r="I46" s="46" t="s">
        <v>392</v>
      </c>
      <c r="J46" s="46" t="s">
        <v>393</v>
      </c>
      <c r="K46" s="61" t="s">
        <v>343</v>
      </c>
      <c r="L46" s="61"/>
      <c r="M46" s="126">
        <v>1</v>
      </c>
      <c r="N46" s="126">
        <v>1280000</v>
      </c>
      <c r="O46" s="127">
        <f t="shared" si="0"/>
        <v>1280000</v>
      </c>
      <c r="P46" s="16" t="s">
        <v>212</v>
      </c>
      <c r="Q46" s="16" t="s">
        <v>29</v>
      </c>
      <c r="R46" s="61" t="s">
        <v>30</v>
      </c>
      <c r="S46" s="16" t="s">
        <v>31</v>
      </c>
      <c r="T46" s="16" t="s">
        <v>32</v>
      </c>
      <c r="U46" s="16" t="s">
        <v>33</v>
      </c>
    </row>
    <row r="47" spans="1:21" ht="47.25">
      <c r="A47" s="61">
        <v>26</v>
      </c>
      <c r="B47" s="61" t="s">
        <v>21</v>
      </c>
      <c r="C47" s="61" t="s">
        <v>140</v>
      </c>
      <c r="D47" s="15" t="s">
        <v>394</v>
      </c>
      <c r="E47" s="45" t="s">
        <v>639</v>
      </c>
      <c r="F47" s="45" t="s">
        <v>639</v>
      </c>
      <c r="G47" s="45" t="s">
        <v>639</v>
      </c>
      <c r="H47" s="45" t="s">
        <v>639</v>
      </c>
      <c r="I47" s="46" t="s">
        <v>395</v>
      </c>
      <c r="J47" s="46" t="s">
        <v>396</v>
      </c>
      <c r="K47" s="61" t="s">
        <v>26</v>
      </c>
      <c r="L47" s="61" t="s">
        <v>27</v>
      </c>
      <c r="M47" s="126">
        <v>1</v>
      </c>
      <c r="N47" s="126">
        <v>150000</v>
      </c>
      <c r="O47" s="127">
        <f t="shared" si="0"/>
        <v>150000</v>
      </c>
      <c r="P47" s="16" t="s">
        <v>212</v>
      </c>
      <c r="Q47" s="16" t="s">
        <v>397</v>
      </c>
      <c r="R47" s="16" t="s">
        <v>398</v>
      </c>
      <c r="S47" s="16" t="s">
        <v>31</v>
      </c>
      <c r="T47" s="16" t="s">
        <v>32</v>
      </c>
      <c r="U47" s="16" t="s">
        <v>33</v>
      </c>
    </row>
    <row r="48" spans="1:21" ht="94.5">
      <c r="A48" s="61">
        <v>27</v>
      </c>
      <c r="B48" s="61" t="s">
        <v>21</v>
      </c>
      <c r="C48" s="61" t="s">
        <v>22</v>
      </c>
      <c r="D48" s="125" t="s">
        <v>399</v>
      </c>
      <c r="E48" s="45" t="s">
        <v>640</v>
      </c>
      <c r="F48" s="45" t="s">
        <v>640</v>
      </c>
      <c r="G48" s="45" t="s">
        <v>641</v>
      </c>
      <c r="H48" s="45" t="s">
        <v>641</v>
      </c>
      <c r="I48" s="46" t="s">
        <v>400</v>
      </c>
      <c r="J48" s="46" t="s">
        <v>400</v>
      </c>
      <c r="K48" s="61" t="s">
        <v>26</v>
      </c>
      <c r="L48" s="61" t="s">
        <v>27</v>
      </c>
      <c r="M48" s="126">
        <v>1</v>
      </c>
      <c r="N48" s="126">
        <v>212064</v>
      </c>
      <c r="O48" s="127">
        <f t="shared" si="0"/>
        <v>212064</v>
      </c>
      <c r="P48" s="16" t="s">
        <v>212</v>
      </c>
      <c r="Q48" s="16" t="s">
        <v>29</v>
      </c>
      <c r="R48" s="61" t="s">
        <v>30</v>
      </c>
      <c r="S48" s="16" t="s">
        <v>31</v>
      </c>
      <c r="T48" s="16" t="s">
        <v>32</v>
      </c>
      <c r="U48" s="16" t="s">
        <v>33</v>
      </c>
    </row>
    <row r="49" spans="1:21" ht="110.25">
      <c r="A49" s="61">
        <v>28</v>
      </c>
      <c r="B49" s="61" t="s">
        <v>21</v>
      </c>
      <c r="C49" s="61" t="s">
        <v>22</v>
      </c>
      <c r="D49" s="125" t="s">
        <v>401</v>
      </c>
      <c r="E49" s="45" t="s">
        <v>403</v>
      </c>
      <c r="F49" s="45" t="s">
        <v>403</v>
      </c>
      <c r="G49" s="45" t="s">
        <v>642</v>
      </c>
      <c r="H49" s="45" t="s">
        <v>642</v>
      </c>
      <c r="I49" s="46" t="s">
        <v>402</v>
      </c>
      <c r="J49" s="48" t="s">
        <v>403</v>
      </c>
      <c r="K49" s="61" t="s">
        <v>26</v>
      </c>
      <c r="L49" s="61" t="s">
        <v>404</v>
      </c>
      <c r="M49" s="126">
        <v>1</v>
      </c>
      <c r="N49" s="126">
        <v>199992</v>
      </c>
      <c r="O49" s="127">
        <f t="shared" si="0"/>
        <v>199992</v>
      </c>
      <c r="P49" s="16" t="s">
        <v>212</v>
      </c>
      <c r="Q49" s="16" t="s">
        <v>29</v>
      </c>
      <c r="R49" s="61" t="s">
        <v>30</v>
      </c>
      <c r="S49" s="16" t="s">
        <v>31</v>
      </c>
      <c r="T49" s="16" t="s">
        <v>32</v>
      </c>
      <c r="U49" s="16" t="s">
        <v>33</v>
      </c>
    </row>
    <row r="50" spans="1:21" ht="78.75">
      <c r="A50" s="61">
        <v>29</v>
      </c>
      <c r="B50" s="61" t="s">
        <v>21</v>
      </c>
      <c r="C50" s="61" t="s">
        <v>22</v>
      </c>
      <c r="D50" s="125" t="s">
        <v>405</v>
      </c>
      <c r="E50" s="129" t="s">
        <v>643</v>
      </c>
      <c r="F50" s="129" t="s">
        <v>643</v>
      </c>
      <c r="G50" s="129" t="s">
        <v>643</v>
      </c>
      <c r="H50" s="129" t="s">
        <v>643</v>
      </c>
      <c r="I50" s="46" t="s">
        <v>406</v>
      </c>
      <c r="J50" s="46" t="s">
        <v>406</v>
      </c>
      <c r="K50" s="61" t="s">
        <v>26</v>
      </c>
      <c r="L50" s="61" t="s">
        <v>27</v>
      </c>
      <c r="M50" s="126">
        <v>1</v>
      </c>
      <c r="N50" s="126">
        <v>194425</v>
      </c>
      <c r="O50" s="127">
        <f t="shared" si="0"/>
        <v>194425</v>
      </c>
      <c r="P50" s="16" t="s">
        <v>212</v>
      </c>
      <c r="Q50" s="16" t="s">
        <v>29</v>
      </c>
      <c r="R50" s="61" t="s">
        <v>30</v>
      </c>
      <c r="S50" s="16" t="s">
        <v>31</v>
      </c>
      <c r="T50" s="16" t="s">
        <v>32</v>
      </c>
      <c r="U50" s="16" t="s">
        <v>33</v>
      </c>
    </row>
    <row r="51" spans="1:21" ht="63">
      <c r="A51" s="61">
        <v>30</v>
      </c>
      <c r="B51" s="61" t="s">
        <v>21</v>
      </c>
      <c r="C51" s="61" t="s">
        <v>140</v>
      </c>
      <c r="D51" s="15" t="s">
        <v>407</v>
      </c>
      <c r="E51" s="45" t="s">
        <v>644</v>
      </c>
      <c r="F51" s="45" t="s">
        <v>644</v>
      </c>
      <c r="G51" s="45" t="s">
        <v>645</v>
      </c>
      <c r="H51" s="45" t="s">
        <v>645</v>
      </c>
      <c r="I51" s="46" t="s">
        <v>408</v>
      </c>
      <c r="J51" s="46" t="s">
        <v>409</v>
      </c>
      <c r="K51" s="61" t="s">
        <v>26</v>
      </c>
      <c r="L51" s="61" t="s">
        <v>27</v>
      </c>
      <c r="M51" s="126">
        <v>1</v>
      </c>
      <c r="N51" s="126">
        <v>212100</v>
      </c>
      <c r="O51" s="127">
        <f t="shared" si="0"/>
        <v>212100</v>
      </c>
      <c r="P51" s="16" t="s">
        <v>212</v>
      </c>
      <c r="Q51" s="16" t="s">
        <v>29</v>
      </c>
      <c r="R51" s="61" t="s">
        <v>30</v>
      </c>
      <c r="S51" s="16" t="s">
        <v>31</v>
      </c>
      <c r="T51" s="16" t="s">
        <v>32</v>
      </c>
      <c r="U51" s="16" t="s">
        <v>33</v>
      </c>
    </row>
    <row r="52" spans="1:21" ht="63">
      <c r="A52" s="61">
        <v>31</v>
      </c>
      <c r="B52" s="61" t="s">
        <v>21</v>
      </c>
      <c r="C52" s="61" t="s">
        <v>140</v>
      </c>
      <c r="D52" s="125" t="s">
        <v>410</v>
      </c>
      <c r="E52" s="45" t="s">
        <v>646</v>
      </c>
      <c r="F52" s="45" t="s">
        <v>646</v>
      </c>
      <c r="G52" s="45" t="s">
        <v>646</v>
      </c>
      <c r="H52" s="45" t="s">
        <v>646</v>
      </c>
      <c r="I52" s="130" t="s">
        <v>411</v>
      </c>
      <c r="J52" s="130" t="s">
        <v>411</v>
      </c>
      <c r="K52" s="61" t="s">
        <v>26</v>
      </c>
      <c r="L52" s="61" t="s">
        <v>27</v>
      </c>
      <c r="M52" s="126">
        <v>1</v>
      </c>
      <c r="N52" s="126">
        <v>212100</v>
      </c>
      <c r="O52" s="127">
        <f t="shared" si="0"/>
        <v>212100</v>
      </c>
      <c r="P52" s="16" t="s">
        <v>212</v>
      </c>
      <c r="Q52" s="16" t="s">
        <v>29</v>
      </c>
      <c r="R52" s="61" t="s">
        <v>30</v>
      </c>
      <c r="S52" s="16" t="s">
        <v>31</v>
      </c>
      <c r="T52" s="16" t="s">
        <v>32</v>
      </c>
      <c r="U52" s="16" t="s">
        <v>33</v>
      </c>
    </row>
    <row r="53" spans="1:21" ht="45">
      <c r="A53" s="61">
        <v>32</v>
      </c>
      <c r="B53" s="61" t="s">
        <v>21</v>
      </c>
      <c r="C53" s="61" t="s">
        <v>22</v>
      </c>
      <c r="D53" s="125" t="s">
        <v>412</v>
      </c>
      <c r="E53" s="45" t="s">
        <v>647</v>
      </c>
      <c r="F53" s="45" t="s">
        <v>647</v>
      </c>
      <c r="G53" s="45" t="s">
        <v>647</v>
      </c>
      <c r="H53" s="45" t="s">
        <v>647</v>
      </c>
      <c r="I53" s="46" t="s">
        <v>413</v>
      </c>
      <c r="J53" s="46" t="s">
        <v>414</v>
      </c>
      <c r="K53" s="61" t="s">
        <v>26</v>
      </c>
      <c r="L53" s="61" t="s">
        <v>27</v>
      </c>
      <c r="M53" s="126">
        <v>1</v>
      </c>
      <c r="N53" s="126">
        <v>212100</v>
      </c>
      <c r="O53" s="127">
        <f t="shared" si="0"/>
        <v>212100</v>
      </c>
      <c r="P53" s="16" t="s">
        <v>212</v>
      </c>
      <c r="Q53" s="16" t="s">
        <v>29</v>
      </c>
      <c r="R53" s="61" t="s">
        <v>30</v>
      </c>
      <c r="S53" s="16" t="s">
        <v>31</v>
      </c>
      <c r="T53" s="16" t="s">
        <v>32</v>
      </c>
      <c r="U53" s="16" t="s">
        <v>33</v>
      </c>
    </row>
    <row r="54" spans="1:21" ht="78.75">
      <c r="A54" s="61">
        <v>33</v>
      </c>
      <c r="B54" s="61" t="s">
        <v>21</v>
      </c>
      <c r="C54" s="61" t="s">
        <v>22</v>
      </c>
      <c r="D54" s="125" t="s">
        <v>415</v>
      </c>
      <c r="E54" s="45" t="s">
        <v>648</v>
      </c>
      <c r="F54" s="45" t="s">
        <v>648</v>
      </c>
      <c r="G54" s="45" t="s">
        <v>649</v>
      </c>
      <c r="H54" s="45" t="s">
        <v>649</v>
      </c>
      <c r="I54" s="46" t="s">
        <v>416</v>
      </c>
      <c r="J54" s="46" t="s">
        <v>416</v>
      </c>
      <c r="K54" s="61" t="s">
        <v>26</v>
      </c>
      <c r="L54" s="61" t="s">
        <v>27</v>
      </c>
      <c r="M54" s="126">
        <v>1</v>
      </c>
      <c r="N54" s="126">
        <v>144000</v>
      </c>
      <c r="O54" s="127">
        <f t="shared" si="0"/>
        <v>144000</v>
      </c>
      <c r="P54" s="16" t="s">
        <v>212</v>
      </c>
      <c r="Q54" s="16" t="s">
        <v>29</v>
      </c>
      <c r="R54" s="61" t="s">
        <v>30</v>
      </c>
      <c r="S54" s="16" t="s">
        <v>31</v>
      </c>
      <c r="T54" s="16" t="s">
        <v>32</v>
      </c>
      <c r="U54" s="16" t="s">
        <v>33</v>
      </c>
    </row>
    <row r="55" spans="1:21" ht="110.25">
      <c r="A55" s="61">
        <v>34</v>
      </c>
      <c r="B55" s="61" t="s">
        <v>21</v>
      </c>
      <c r="C55" s="61" t="s">
        <v>22</v>
      </c>
      <c r="D55" s="125" t="s">
        <v>417</v>
      </c>
      <c r="E55" s="45" t="s">
        <v>650</v>
      </c>
      <c r="F55" s="45" t="s">
        <v>650</v>
      </c>
      <c r="G55" s="45" t="s">
        <v>651</v>
      </c>
      <c r="H55" s="45" t="s">
        <v>651</v>
      </c>
      <c r="I55" s="46" t="s">
        <v>418</v>
      </c>
      <c r="J55" s="46" t="s">
        <v>419</v>
      </c>
      <c r="K55" s="61" t="s">
        <v>26</v>
      </c>
      <c r="L55" s="61" t="s">
        <v>27</v>
      </c>
      <c r="M55" s="126">
        <v>1</v>
      </c>
      <c r="N55" s="126">
        <v>105000</v>
      </c>
      <c r="O55" s="127">
        <f t="shared" si="0"/>
        <v>105000</v>
      </c>
      <c r="P55" s="16" t="s">
        <v>212</v>
      </c>
      <c r="Q55" s="16" t="s">
        <v>29</v>
      </c>
      <c r="R55" s="61" t="s">
        <v>30</v>
      </c>
      <c r="S55" s="16" t="s">
        <v>31</v>
      </c>
      <c r="T55" s="16" t="s">
        <v>32</v>
      </c>
      <c r="U55" s="16" t="s">
        <v>33</v>
      </c>
    </row>
    <row r="56" spans="1:21" ht="126">
      <c r="A56" s="61">
        <v>35</v>
      </c>
      <c r="B56" s="61" t="s">
        <v>21</v>
      </c>
      <c r="C56" s="61" t="s">
        <v>22</v>
      </c>
      <c r="D56" s="125" t="s">
        <v>420</v>
      </c>
      <c r="E56" s="45" t="s">
        <v>652</v>
      </c>
      <c r="F56" s="45" t="s">
        <v>652</v>
      </c>
      <c r="G56" s="45" t="s">
        <v>653</v>
      </c>
      <c r="H56" s="45" t="s">
        <v>653</v>
      </c>
      <c r="I56" s="46" t="s">
        <v>421</v>
      </c>
      <c r="J56" s="46" t="s">
        <v>422</v>
      </c>
      <c r="K56" s="61" t="s">
        <v>26</v>
      </c>
      <c r="L56" s="61" t="s">
        <v>27</v>
      </c>
      <c r="M56" s="126">
        <v>1</v>
      </c>
      <c r="N56" s="126">
        <v>100000</v>
      </c>
      <c r="O56" s="127">
        <f t="shared" si="0"/>
        <v>100000</v>
      </c>
      <c r="P56" s="16" t="s">
        <v>212</v>
      </c>
      <c r="Q56" s="16" t="s">
        <v>29</v>
      </c>
      <c r="R56" s="61" t="s">
        <v>30</v>
      </c>
      <c r="S56" s="16" t="s">
        <v>31</v>
      </c>
      <c r="T56" s="16" t="s">
        <v>32</v>
      </c>
      <c r="U56" s="16" t="s">
        <v>33</v>
      </c>
    </row>
    <row r="57" spans="1:21" ht="126">
      <c r="A57" s="61">
        <v>36</v>
      </c>
      <c r="B57" s="61" t="s">
        <v>21</v>
      </c>
      <c r="C57" s="61" t="s">
        <v>22</v>
      </c>
      <c r="D57" s="125" t="s">
        <v>420</v>
      </c>
      <c r="E57" s="45" t="s">
        <v>652</v>
      </c>
      <c r="F57" s="45" t="s">
        <v>652</v>
      </c>
      <c r="G57" s="45" t="s">
        <v>653</v>
      </c>
      <c r="H57" s="45" t="s">
        <v>653</v>
      </c>
      <c r="I57" s="46" t="s">
        <v>423</v>
      </c>
      <c r="J57" s="46" t="s">
        <v>424</v>
      </c>
      <c r="K57" s="61" t="s">
        <v>26</v>
      </c>
      <c r="L57" s="61" t="s">
        <v>27</v>
      </c>
      <c r="M57" s="126">
        <v>1</v>
      </c>
      <c r="N57" s="126">
        <v>100000</v>
      </c>
      <c r="O57" s="127">
        <f t="shared" si="0"/>
        <v>100000</v>
      </c>
      <c r="P57" s="16" t="s">
        <v>212</v>
      </c>
      <c r="Q57" s="16" t="s">
        <v>29</v>
      </c>
      <c r="R57" s="61" t="s">
        <v>30</v>
      </c>
      <c r="S57" s="16" t="s">
        <v>31</v>
      </c>
      <c r="T57" s="16" t="s">
        <v>32</v>
      </c>
      <c r="U57" s="16" t="s">
        <v>33</v>
      </c>
    </row>
    <row r="58" spans="1:21" ht="94.5">
      <c r="A58" s="61">
        <v>37</v>
      </c>
      <c r="B58" s="61" t="s">
        <v>21</v>
      </c>
      <c r="C58" s="61" t="s">
        <v>22</v>
      </c>
      <c r="D58" s="125" t="s">
        <v>420</v>
      </c>
      <c r="E58" s="45" t="s">
        <v>652</v>
      </c>
      <c r="F58" s="45" t="s">
        <v>652</v>
      </c>
      <c r="G58" s="45" t="s">
        <v>653</v>
      </c>
      <c r="H58" s="45" t="s">
        <v>653</v>
      </c>
      <c r="I58" s="46" t="s">
        <v>425</v>
      </c>
      <c r="J58" s="46" t="s">
        <v>426</v>
      </c>
      <c r="K58" s="61" t="s">
        <v>26</v>
      </c>
      <c r="L58" s="61" t="s">
        <v>27</v>
      </c>
      <c r="M58" s="126">
        <v>1</v>
      </c>
      <c r="N58" s="126">
        <v>100000</v>
      </c>
      <c r="O58" s="127">
        <f t="shared" si="0"/>
        <v>100000</v>
      </c>
      <c r="P58" s="16" t="s">
        <v>212</v>
      </c>
      <c r="Q58" s="16" t="s">
        <v>29</v>
      </c>
      <c r="R58" s="61" t="s">
        <v>30</v>
      </c>
      <c r="S58" s="16" t="s">
        <v>31</v>
      </c>
      <c r="T58" s="16" t="s">
        <v>32</v>
      </c>
      <c r="U58" s="16" t="s">
        <v>33</v>
      </c>
    </row>
    <row r="59" spans="1:21" ht="110.25">
      <c r="A59" s="61">
        <v>38</v>
      </c>
      <c r="B59" s="61" t="s">
        <v>21</v>
      </c>
      <c r="C59" s="61" t="s">
        <v>22</v>
      </c>
      <c r="D59" s="125" t="s">
        <v>420</v>
      </c>
      <c r="E59" s="45" t="s">
        <v>652</v>
      </c>
      <c r="F59" s="45" t="s">
        <v>652</v>
      </c>
      <c r="G59" s="45" t="s">
        <v>653</v>
      </c>
      <c r="H59" s="45" t="s">
        <v>653</v>
      </c>
      <c r="I59" s="46" t="s">
        <v>427</v>
      </c>
      <c r="J59" s="46" t="s">
        <v>428</v>
      </c>
      <c r="K59" s="61" t="s">
        <v>26</v>
      </c>
      <c r="L59" s="61" t="s">
        <v>27</v>
      </c>
      <c r="M59" s="126">
        <v>1</v>
      </c>
      <c r="N59" s="126">
        <v>90000</v>
      </c>
      <c r="O59" s="127">
        <f t="shared" si="0"/>
        <v>90000</v>
      </c>
      <c r="P59" s="16" t="s">
        <v>212</v>
      </c>
      <c r="Q59" s="16" t="s">
        <v>29</v>
      </c>
      <c r="R59" s="61" t="s">
        <v>30</v>
      </c>
      <c r="S59" s="16" t="s">
        <v>31</v>
      </c>
      <c r="T59" s="16" t="s">
        <v>32</v>
      </c>
      <c r="U59" s="16" t="s">
        <v>33</v>
      </c>
    </row>
    <row r="60" spans="1:21" ht="141.75">
      <c r="A60" s="61">
        <v>39</v>
      </c>
      <c r="B60" s="61" t="s">
        <v>21</v>
      </c>
      <c r="C60" s="61" t="s">
        <v>22</v>
      </c>
      <c r="D60" s="125" t="s">
        <v>429</v>
      </c>
      <c r="E60" s="45" t="s">
        <v>654</v>
      </c>
      <c r="F60" s="45" t="s">
        <v>654</v>
      </c>
      <c r="G60" s="45" t="s">
        <v>655</v>
      </c>
      <c r="H60" s="45" t="s">
        <v>655</v>
      </c>
      <c r="I60" s="46" t="s">
        <v>430</v>
      </c>
      <c r="J60" s="46" t="s">
        <v>430</v>
      </c>
      <c r="K60" s="61" t="s">
        <v>26</v>
      </c>
      <c r="L60" s="61" t="s">
        <v>27</v>
      </c>
      <c r="M60" s="126">
        <v>1</v>
      </c>
      <c r="N60" s="126">
        <v>29917</v>
      </c>
      <c r="O60" s="127">
        <f t="shared" si="0"/>
        <v>29917</v>
      </c>
      <c r="P60" s="16" t="s">
        <v>431</v>
      </c>
      <c r="Q60" s="16" t="s">
        <v>29</v>
      </c>
      <c r="R60" s="61" t="s">
        <v>30</v>
      </c>
      <c r="S60" s="16" t="s">
        <v>31</v>
      </c>
      <c r="T60" s="16" t="s">
        <v>32</v>
      </c>
      <c r="U60" s="16" t="s">
        <v>33</v>
      </c>
    </row>
    <row r="61" spans="1:21" ht="78.75">
      <c r="A61" s="61">
        <v>40</v>
      </c>
      <c r="B61" s="61" t="s">
        <v>21</v>
      </c>
      <c r="C61" s="61" t="s">
        <v>22</v>
      </c>
      <c r="D61" s="125" t="s">
        <v>432</v>
      </c>
      <c r="E61" s="45" t="s">
        <v>656</v>
      </c>
      <c r="F61" s="45" t="s">
        <v>656</v>
      </c>
      <c r="G61" s="45" t="s">
        <v>657</v>
      </c>
      <c r="H61" s="45" t="s">
        <v>657</v>
      </c>
      <c r="I61" s="46" t="s">
        <v>433</v>
      </c>
      <c r="J61" s="46" t="s">
        <v>434</v>
      </c>
      <c r="K61" s="61" t="s">
        <v>26</v>
      </c>
      <c r="L61" s="61" t="s">
        <v>27</v>
      </c>
      <c r="M61" s="126">
        <v>1</v>
      </c>
      <c r="N61" s="126">
        <v>26976</v>
      </c>
      <c r="O61" s="127">
        <f t="shared" si="0"/>
        <v>26976</v>
      </c>
      <c r="P61" s="16" t="s">
        <v>212</v>
      </c>
      <c r="Q61" s="16" t="s">
        <v>29</v>
      </c>
      <c r="R61" s="61" t="s">
        <v>30</v>
      </c>
      <c r="S61" s="16" t="s">
        <v>31</v>
      </c>
      <c r="T61" s="16" t="s">
        <v>32</v>
      </c>
      <c r="U61" s="16" t="s">
        <v>33</v>
      </c>
    </row>
    <row r="62" spans="1:21" ht="63">
      <c r="A62" s="61">
        <v>41</v>
      </c>
      <c r="B62" s="61" t="s">
        <v>21</v>
      </c>
      <c r="C62" s="61" t="s">
        <v>140</v>
      </c>
      <c r="D62" s="125" t="s">
        <v>435</v>
      </c>
      <c r="E62" s="45" t="s">
        <v>658</v>
      </c>
      <c r="F62" s="45" t="s">
        <v>658</v>
      </c>
      <c r="G62" s="45" t="s">
        <v>658</v>
      </c>
      <c r="H62" s="45" t="s">
        <v>658</v>
      </c>
      <c r="I62" s="46" t="s">
        <v>436</v>
      </c>
      <c r="J62" s="46" t="s">
        <v>437</v>
      </c>
      <c r="K62" s="61" t="s">
        <v>343</v>
      </c>
      <c r="L62" s="61"/>
      <c r="M62" s="126">
        <v>1</v>
      </c>
      <c r="N62" s="126">
        <v>2692978</v>
      </c>
      <c r="O62" s="127">
        <f t="shared" si="0"/>
        <v>2692978</v>
      </c>
      <c r="P62" s="16" t="s">
        <v>212</v>
      </c>
      <c r="Q62" s="16" t="s">
        <v>29</v>
      </c>
      <c r="R62" s="61" t="s">
        <v>30</v>
      </c>
      <c r="S62" s="16" t="s">
        <v>31</v>
      </c>
      <c r="T62" s="16" t="s">
        <v>32</v>
      </c>
      <c r="U62" s="16" t="s">
        <v>33</v>
      </c>
    </row>
    <row r="63" spans="1:21" ht="78.75">
      <c r="A63" s="61">
        <v>42</v>
      </c>
      <c r="B63" s="61" t="s">
        <v>21</v>
      </c>
      <c r="C63" s="61" t="s">
        <v>140</v>
      </c>
      <c r="D63" s="125" t="s">
        <v>438</v>
      </c>
      <c r="E63" s="45" t="s">
        <v>440</v>
      </c>
      <c r="F63" s="45" t="s">
        <v>440</v>
      </c>
      <c r="G63" s="45" t="s">
        <v>440</v>
      </c>
      <c r="H63" s="45" t="s">
        <v>440</v>
      </c>
      <c r="I63" s="46" t="s">
        <v>439</v>
      </c>
      <c r="J63" s="46" t="s">
        <v>440</v>
      </c>
      <c r="K63" s="61" t="s">
        <v>26</v>
      </c>
      <c r="L63" s="61" t="s">
        <v>27</v>
      </c>
      <c r="M63" s="126">
        <v>1</v>
      </c>
      <c r="N63" s="126">
        <v>210000</v>
      </c>
      <c r="O63" s="127">
        <f t="shared" si="0"/>
        <v>210000</v>
      </c>
      <c r="P63" s="16" t="s">
        <v>212</v>
      </c>
      <c r="Q63" s="16" t="s">
        <v>29</v>
      </c>
      <c r="R63" s="61" t="s">
        <v>30</v>
      </c>
      <c r="S63" s="16" t="s">
        <v>31</v>
      </c>
      <c r="T63" s="16" t="s">
        <v>32</v>
      </c>
      <c r="U63" s="16" t="s">
        <v>33</v>
      </c>
    </row>
    <row r="64" spans="1:21" ht="110.25">
      <c r="A64" s="61">
        <v>43</v>
      </c>
      <c r="B64" s="61" t="s">
        <v>21</v>
      </c>
      <c r="C64" s="61" t="s">
        <v>22</v>
      </c>
      <c r="D64" s="131" t="s">
        <v>441</v>
      </c>
      <c r="E64" s="45" t="s">
        <v>659</v>
      </c>
      <c r="F64" s="45" t="s">
        <v>659</v>
      </c>
      <c r="G64" s="45" t="s">
        <v>660</v>
      </c>
      <c r="H64" s="45" t="s">
        <v>660</v>
      </c>
      <c r="I64" s="132" t="s">
        <v>442</v>
      </c>
      <c r="J64" s="132" t="s">
        <v>442</v>
      </c>
      <c r="K64" s="61" t="s">
        <v>26</v>
      </c>
      <c r="L64" s="61" t="s">
        <v>27</v>
      </c>
      <c r="M64" s="126">
        <v>1</v>
      </c>
      <c r="N64" s="126">
        <v>210000</v>
      </c>
      <c r="O64" s="127">
        <f t="shared" si="0"/>
        <v>210000</v>
      </c>
      <c r="P64" s="16" t="s">
        <v>212</v>
      </c>
      <c r="Q64" s="16" t="s">
        <v>29</v>
      </c>
      <c r="R64" s="61" t="s">
        <v>30</v>
      </c>
      <c r="S64" s="16" t="s">
        <v>31</v>
      </c>
      <c r="T64" s="16" t="s">
        <v>32</v>
      </c>
      <c r="U64" s="16" t="s">
        <v>33</v>
      </c>
    </row>
    <row r="65" spans="1:21" ht="157.5">
      <c r="A65" s="61">
        <v>44</v>
      </c>
      <c r="B65" s="61" t="s">
        <v>21</v>
      </c>
      <c r="C65" s="61" t="s">
        <v>22</v>
      </c>
      <c r="D65" s="125" t="s">
        <v>443</v>
      </c>
      <c r="E65" s="45" t="s">
        <v>661</v>
      </c>
      <c r="F65" s="45" t="s">
        <v>661</v>
      </c>
      <c r="G65" s="45" t="s">
        <v>662</v>
      </c>
      <c r="H65" s="45" t="s">
        <v>662</v>
      </c>
      <c r="I65" s="46" t="s">
        <v>444</v>
      </c>
      <c r="J65" s="46" t="s">
        <v>445</v>
      </c>
      <c r="K65" s="61" t="s">
        <v>26</v>
      </c>
      <c r="L65" s="61" t="s">
        <v>27</v>
      </c>
      <c r="M65" s="126">
        <v>1</v>
      </c>
      <c r="N65" s="126">
        <v>54000</v>
      </c>
      <c r="O65" s="127">
        <f t="shared" si="0"/>
        <v>54000</v>
      </c>
      <c r="P65" s="16" t="s">
        <v>212</v>
      </c>
      <c r="Q65" s="16" t="s">
        <v>29</v>
      </c>
      <c r="R65" s="61" t="s">
        <v>446</v>
      </c>
      <c r="S65" s="16" t="s">
        <v>31</v>
      </c>
      <c r="T65" s="16" t="s">
        <v>32</v>
      </c>
      <c r="U65" s="16" t="s">
        <v>33</v>
      </c>
    </row>
    <row r="66" spans="1:21" ht="45">
      <c r="A66" s="61">
        <v>45</v>
      </c>
      <c r="B66" s="61" t="s">
        <v>21</v>
      </c>
      <c r="C66" s="61" t="s">
        <v>22</v>
      </c>
      <c r="D66" s="125" t="s">
        <v>447</v>
      </c>
      <c r="E66" s="45" t="s">
        <v>663</v>
      </c>
      <c r="F66" s="45" t="s">
        <v>663</v>
      </c>
      <c r="G66" s="49" t="e">
        <f>IF(ISNA(VLOOKUP(D66,'[3]ЕНС ТРУ_Товары_часть1'!#REF!,3,0)),IF(ISNA(VLOOKUP(D66,'[3]ЕНС ТРУ_Товары_часть2'!#REF!,3,0)),IF(ISNA(VLOOKUP(D66,'[3]ЕНС ТРУ_Товары_часть3'!#REF!,3,0)),IF(ISNA(VLOOKUP(D66,'[3]ЕНС ТРУ_Работы'!#REF!,3,0)),IF(ISNA(VLOOKUP(D66,'[3]ЕНС ТРУ_Услуги'!#REF!,3,0)),"",VLOOKUP(D66,'[3]ЕНС ТРУ_Услуги'!#REF!,3,0)),VLOOKUP(D66,'[3]ЕНС ТРУ_Работы'!#REF!,3,0)),VLOOKUP(D66,'[3]ЕНС ТРУ_Товары_часть3'!#REF!,3,0)),VLOOKUP(D66,'[3]ЕНС ТРУ_Товары_часть2'!#REF!,3,0)),VLOOKUP(D66,'[3]ЕНС ТРУ_Товары_часть1'!#REF!,3,0))</f>
        <v>#REF!</v>
      </c>
      <c r="H66" s="49" t="e">
        <f>IF(ISNA(VLOOKUP(E66,'[3]ЕНС ТРУ_Товары_часть1'!#REF!,3,0)),IF(ISNA(VLOOKUP(E66,'[3]ЕНС ТРУ_Товары_часть2'!#REF!,3,0)),IF(ISNA(VLOOKUP(E66,'[3]ЕНС ТРУ_Товары_часть3'!#REF!,3,0)),IF(ISNA(VLOOKUP(E66,'[3]ЕНС ТРУ_Работы'!#REF!,3,0)),IF(ISNA(VLOOKUP(E66,'[3]ЕНС ТРУ_Услуги'!#REF!,3,0)),"",VLOOKUP(E66,'[3]ЕНС ТРУ_Услуги'!#REF!,3,0)),VLOOKUP(E66,'[3]ЕНС ТРУ_Работы'!#REF!,3,0)),VLOOKUP(E66,'[3]ЕНС ТРУ_Товары_часть3'!#REF!,3,0)),VLOOKUP(E66,'[3]ЕНС ТРУ_Товары_часть2'!#REF!,3,0)),VLOOKUP(E66,'[3]ЕНС ТРУ_Товары_часть1'!#REF!,3,0))</f>
        <v>#REF!</v>
      </c>
      <c r="I66" s="46" t="s">
        <v>448</v>
      </c>
      <c r="J66" s="46" t="s">
        <v>448</v>
      </c>
      <c r="K66" s="61" t="s">
        <v>26</v>
      </c>
      <c r="L66" s="61" t="s">
        <v>27</v>
      </c>
      <c r="M66" s="126">
        <v>1</v>
      </c>
      <c r="N66" s="126">
        <v>17600</v>
      </c>
      <c r="O66" s="127">
        <f t="shared" si="0"/>
        <v>17600</v>
      </c>
      <c r="P66" s="16" t="s">
        <v>212</v>
      </c>
      <c r="Q66" s="16" t="s">
        <v>29</v>
      </c>
      <c r="R66" s="61" t="s">
        <v>30</v>
      </c>
      <c r="S66" s="16" t="s">
        <v>31</v>
      </c>
      <c r="T66" s="16" t="s">
        <v>32</v>
      </c>
      <c r="U66" s="16" t="s">
        <v>33</v>
      </c>
    </row>
    <row r="67" spans="1:21" ht="94.5">
      <c r="A67" s="61">
        <v>46</v>
      </c>
      <c r="B67" s="61" t="s">
        <v>21</v>
      </c>
      <c r="C67" s="61" t="s">
        <v>22</v>
      </c>
      <c r="D67" s="125" t="s">
        <v>449</v>
      </c>
      <c r="E67" s="45" t="s">
        <v>664</v>
      </c>
      <c r="F67" s="45" t="s">
        <v>664</v>
      </c>
      <c r="G67" s="45" t="s">
        <v>665</v>
      </c>
      <c r="H67" s="45" t="s">
        <v>665</v>
      </c>
      <c r="I67" s="46" t="s">
        <v>450</v>
      </c>
      <c r="J67" s="46" t="s">
        <v>451</v>
      </c>
      <c r="K67" s="61" t="s">
        <v>26</v>
      </c>
      <c r="L67" s="61" t="s">
        <v>27</v>
      </c>
      <c r="M67" s="126">
        <v>1</v>
      </c>
      <c r="N67" s="126">
        <v>165000</v>
      </c>
      <c r="O67" s="127">
        <f t="shared" si="0"/>
        <v>165000</v>
      </c>
      <c r="P67" s="16" t="s">
        <v>212</v>
      </c>
      <c r="Q67" s="16" t="s">
        <v>29</v>
      </c>
      <c r="R67" s="61" t="s">
        <v>30</v>
      </c>
      <c r="S67" s="16" t="s">
        <v>31</v>
      </c>
      <c r="T67" s="16" t="s">
        <v>32</v>
      </c>
      <c r="U67" s="16" t="s">
        <v>33</v>
      </c>
    </row>
    <row r="68" spans="1:21" ht="63">
      <c r="A68" s="61">
        <v>47</v>
      </c>
      <c r="B68" s="61" t="s">
        <v>21</v>
      </c>
      <c r="C68" s="61" t="s">
        <v>22</v>
      </c>
      <c r="D68" s="125" t="s">
        <v>34</v>
      </c>
      <c r="E68" s="45" t="s">
        <v>253</v>
      </c>
      <c r="F68" s="45" t="s">
        <v>253</v>
      </c>
      <c r="G68" s="45" t="s">
        <v>253</v>
      </c>
      <c r="H68" s="45" t="s">
        <v>253</v>
      </c>
      <c r="I68" s="46" t="s">
        <v>452</v>
      </c>
      <c r="J68" s="46" t="s">
        <v>453</v>
      </c>
      <c r="K68" s="61" t="s">
        <v>26</v>
      </c>
      <c r="L68" s="61" t="s">
        <v>27</v>
      </c>
      <c r="M68" s="126">
        <v>1</v>
      </c>
      <c r="N68" s="126">
        <v>212000</v>
      </c>
      <c r="O68" s="127">
        <f t="shared" si="0"/>
        <v>212000</v>
      </c>
      <c r="P68" s="16" t="s">
        <v>212</v>
      </c>
      <c r="Q68" s="16" t="s">
        <v>29</v>
      </c>
      <c r="R68" s="61" t="s">
        <v>30</v>
      </c>
      <c r="S68" s="16" t="s">
        <v>31</v>
      </c>
      <c r="T68" s="16" t="s">
        <v>32</v>
      </c>
      <c r="U68" s="16" t="s">
        <v>33</v>
      </c>
    </row>
    <row r="69" spans="1:21" ht="267.75">
      <c r="A69" s="61">
        <v>48</v>
      </c>
      <c r="B69" s="61" t="s">
        <v>21</v>
      </c>
      <c r="C69" s="61" t="s">
        <v>22</v>
      </c>
      <c r="D69" s="125" t="s">
        <v>454</v>
      </c>
      <c r="E69" s="45" t="s">
        <v>666</v>
      </c>
      <c r="F69" s="45" t="s">
        <v>666</v>
      </c>
      <c r="G69" s="45" t="s">
        <v>616</v>
      </c>
      <c r="H69" s="45" t="s">
        <v>616</v>
      </c>
      <c r="I69" s="46" t="s">
        <v>455</v>
      </c>
      <c r="J69" s="46" t="s">
        <v>455</v>
      </c>
      <c r="K69" s="61" t="s">
        <v>26</v>
      </c>
      <c r="L69" s="61" t="s">
        <v>27</v>
      </c>
      <c r="M69" s="126">
        <v>1</v>
      </c>
      <c r="N69" s="126">
        <v>212000</v>
      </c>
      <c r="O69" s="127">
        <f>IFERROR(M69*N69,0)</f>
        <v>212000</v>
      </c>
      <c r="P69" s="16" t="s">
        <v>212</v>
      </c>
      <c r="Q69" s="16" t="s">
        <v>29</v>
      </c>
      <c r="R69" s="61" t="s">
        <v>30</v>
      </c>
      <c r="S69" s="16" t="s">
        <v>31</v>
      </c>
      <c r="T69" s="16" t="s">
        <v>32</v>
      </c>
      <c r="U69" s="16" t="s">
        <v>33</v>
      </c>
    </row>
    <row r="70" spans="1:21" ht="45">
      <c r="A70" s="61">
        <v>49</v>
      </c>
      <c r="B70" s="61" t="s">
        <v>21</v>
      </c>
      <c r="C70" s="61" t="s">
        <v>50</v>
      </c>
      <c r="D70" s="15" t="s">
        <v>456</v>
      </c>
      <c r="E70" s="45" t="s">
        <v>668</v>
      </c>
      <c r="F70" s="45" t="s">
        <v>668</v>
      </c>
      <c r="G70" s="45" t="s">
        <v>667</v>
      </c>
      <c r="H70" s="45" t="s">
        <v>667</v>
      </c>
      <c r="I70" s="129" t="s">
        <v>457</v>
      </c>
      <c r="J70" s="129" t="s">
        <v>457</v>
      </c>
      <c r="K70" s="61" t="s">
        <v>26</v>
      </c>
      <c r="L70" s="61" t="s">
        <v>27</v>
      </c>
      <c r="M70" s="133">
        <v>500</v>
      </c>
      <c r="N70" s="133">
        <v>6.3</v>
      </c>
      <c r="O70" s="127">
        <f t="shared" si="0"/>
        <v>3150</v>
      </c>
      <c r="P70" s="16" t="s">
        <v>212</v>
      </c>
      <c r="Q70" s="16" t="s">
        <v>29</v>
      </c>
      <c r="R70" s="61" t="s">
        <v>30</v>
      </c>
      <c r="S70" s="16" t="s">
        <v>31</v>
      </c>
      <c r="T70" s="16" t="s">
        <v>32</v>
      </c>
      <c r="U70" s="16" t="s">
        <v>33</v>
      </c>
    </row>
    <row r="71" spans="1:21" ht="63">
      <c r="A71" s="61">
        <v>50</v>
      </c>
      <c r="B71" s="61" t="s">
        <v>21</v>
      </c>
      <c r="C71" s="61" t="s">
        <v>50</v>
      </c>
      <c r="D71" s="15" t="s">
        <v>458</v>
      </c>
      <c r="E71" s="45" t="s">
        <v>669</v>
      </c>
      <c r="F71" s="45" t="s">
        <v>669</v>
      </c>
      <c r="G71" s="45" t="s">
        <v>459</v>
      </c>
      <c r="H71" s="45" t="s">
        <v>459</v>
      </c>
      <c r="I71" s="45" t="s">
        <v>459</v>
      </c>
      <c r="J71" s="45" t="s">
        <v>459</v>
      </c>
      <c r="K71" s="61" t="s">
        <v>26</v>
      </c>
      <c r="L71" s="61" t="s">
        <v>27</v>
      </c>
      <c r="M71" s="133">
        <v>5500</v>
      </c>
      <c r="N71" s="133">
        <v>39.6</v>
      </c>
      <c r="O71" s="127">
        <f t="shared" si="0"/>
        <v>217800</v>
      </c>
      <c r="P71" s="16" t="s">
        <v>212</v>
      </c>
      <c r="Q71" s="16" t="s">
        <v>29</v>
      </c>
      <c r="R71" s="61" t="s">
        <v>30</v>
      </c>
      <c r="S71" s="16" t="s">
        <v>31</v>
      </c>
      <c r="T71" s="16" t="s">
        <v>32</v>
      </c>
      <c r="U71" s="16" t="s">
        <v>33</v>
      </c>
    </row>
    <row r="72" spans="1:21" ht="45">
      <c r="A72" s="61">
        <v>51</v>
      </c>
      <c r="B72" s="61" t="s">
        <v>21</v>
      </c>
      <c r="C72" s="61" t="s">
        <v>50</v>
      </c>
      <c r="D72" s="15" t="s">
        <v>460</v>
      </c>
      <c r="E72" s="45" t="s">
        <v>669</v>
      </c>
      <c r="F72" s="45" t="s">
        <v>669</v>
      </c>
      <c r="G72" s="45" t="s">
        <v>461</v>
      </c>
      <c r="H72" s="45" t="s">
        <v>670</v>
      </c>
      <c r="I72" s="45" t="s">
        <v>461</v>
      </c>
      <c r="J72" s="45" t="s">
        <v>461</v>
      </c>
      <c r="K72" s="61" t="s">
        <v>26</v>
      </c>
      <c r="L72" s="61" t="s">
        <v>27</v>
      </c>
      <c r="M72" s="133">
        <v>5500</v>
      </c>
      <c r="N72" s="133">
        <v>39.6</v>
      </c>
      <c r="O72" s="127">
        <f t="shared" si="0"/>
        <v>217800</v>
      </c>
      <c r="P72" s="16" t="s">
        <v>212</v>
      </c>
      <c r="Q72" s="16" t="s">
        <v>29</v>
      </c>
      <c r="R72" s="61" t="s">
        <v>30</v>
      </c>
      <c r="S72" s="16" t="s">
        <v>31</v>
      </c>
      <c r="T72" s="16" t="s">
        <v>32</v>
      </c>
      <c r="U72" s="16" t="s">
        <v>33</v>
      </c>
    </row>
    <row r="73" spans="1:21" ht="45">
      <c r="A73" s="61">
        <v>52</v>
      </c>
      <c r="B73" s="61" t="s">
        <v>21</v>
      </c>
      <c r="C73" s="61" t="s">
        <v>50</v>
      </c>
      <c r="D73" s="15" t="s">
        <v>462</v>
      </c>
      <c r="E73" s="45" t="s">
        <v>671</v>
      </c>
      <c r="F73" s="45" t="s">
        <v>671</v>
      </c>
      <c r="G73" s="45" t="s">
        <v>463</v>
      </c>
      <c r="H73" s="45" t="s">
        <v>463</v>
      </c>
      <c r="I73" s="45" t="s">
        <v>463</v>
      </c>
      <c r="J73" s="45" t="s">
        <v>463</v>
      </c>
      <c r="K73" s="61" t="s">
        <v>26</v>
      </c>
      <c r="L73" s="61" t="s">
        <v>27</v>
      </c>
      <c r="M73" s="133">
        <v>40000</v>
      </c>
      <c r="N73" s="133">
        <v>2</v>
      </c>
      <c r="O73" s="127">
        <f t="shared" si="0"/>
        <v>80000</v>
      </c>
      <c r="P73" s="16" t="s">
        <v>212</v>
      </c>
      <c r="Q73" s="16" t="s">
        <v>29</v>
      </c>
      <c r="R73" s="61" t="s">
        <v>30</v>
      </c>
      <c r="S73" s="16" t="s">
        <v>31</v>
      </c>
      <c r="T73" s="16" t="s">
        <v>32</v>
      </c>
      <c r="U73" s="16" t="s">
        <v>33</v>
      </c>
    </row>
    <row r="74" spans="1:21" ht="45">
      <c r="A74" s="61">
        <v>53</v>
      </c>
      <c r="B74" s="61" t="s">
        <v>21</v>
      </c>
      <c r="C74" s="61" t="s">
        <v>50</v>
      </c>
      <c r="D74" s="15" t="s">
        <v>464</v>
      </c>
      <c r="E74" s="45" t="s">
        <v>671</v>
      </c>
      <c r="F74" s="45" t="s">
        <v>671</v>
      </c>
      <c r="G74" s="45" t="s">
        <v>465</v>
      </c>
      <c r="H74" s="45" t="s">
        <v>465</v>
      </c>
      <c r="I74" s="45" t="s">
        <v>465</v>
      </c>
      <c r="J74" s="45" t="s">
        <v>465</v>
      </c>
      <c r="K74" s="61" t="s">
        <v>26</v>
      </c>
      <c r="L74" s="61" t="s">
        <v>27</v>
      </c>
      <c r="M74" s="133">
        <v>40000</v>
      </c>
      <c r="N74" s="133">
        <v>2</v>
      </c>
      <c r="O74" s="127">
        <f t="shared" si="0"/>
        <v>80000</v>
      </c>
      <c r="P74" s="16" t="s">
        <v>212</v>
      </c>
      <c r="Q74" s="16" t="s">
        <v>29</v>
      </c>
      <c r="R74" s="61" t="s">
        <v>30</v>
      </c>
      <c r="S74" s="16" t="s">
        <v>31</v>
      </c>
      <c r="T74" s="16" t="s">
        <v>32</v>
      </c>
      <c r="U74" s="16" t="s">
        <v>33</v>
      </c>
    </row>
    <row r="75" spans="1:21" ht="63">
      <c r="A75" s="61">
        <v>54</v>
      </c>
      <c r="B75" s="61" t="s">
        <v>21</v>
      </c>
      <c r="C75" s="61" t="s">
        <v>50</v>
      </c>
      <c r="D75" s="15" t="s">
        <v>466</v>
      </c>
      <c r="E75" s="45" t="s">
        <v>671</v>
      </c>
      <c r="F75" s="45" t="s">
        <v>671</v>
      </c>
      <c r="G75" s="45" t="s">
        <v>467</v>
      </c>
      <c r="H75" s="45" t="s">
        <v>467</v>
      </c>
      <c r="I75" s="45" t="s">
        <v>467</v>
      </c>
      <c r="J75" s="45" t="s">
        <v>467</v>
      </c>
      <c r="K75" s="61" t="s">
        <v>26</v>
      </c>
      <c r="L75" s="61" t="s">
        <v>27</v>
      </c>
      <c r="M75" s="133">
        <v>50000</v>
      </c>
      <c r="N75" s="133">
        <v>1.2</v>
      </c>
      <c r="O75" s="127">
        <f t="shared" si="0"/>
        <v>60000</v>
      </c>
      <c r="P75" s="16" t="s">
        <v>212</v>
      </c>
      <c r="Q75" s="16" t="s">
        <v>29</v>
      </c>
      <c r="R75" s="61" t="s">
        <v>30</v>
      </c>
      <c r="S75" s="16" t="s">
        <v>31</v>
      </c>
      <c r="T75" s="16" t="s">
        <v>32</v>
      </c>
      <c r="U75" s="16" t="s">
        <v>33</v>
      </c>
    </row>
    <row r="76" spans="1:21" ht="63">
      <c r="A76" s="61">
        <v>55</v>
      </c>
      <c r="B76" s="61" t="s">
        <v>21</v>
      </c>
      <c r="C76" s="61" t="s">
        <v>50</v>
      </c>
      <c r="D76" s="15" t="s">
        <v>468</v>
      </c>
      <c r="E76" s="45" t="s">
        <v>671</v>
      </c>
      <c r="F76" s="45" t="s">
        <v>671</v>
      </c>
      <c r="G76" s="45" t="s">
        <v>469</v>
      </c>
      <c r="H76" s="45" t="s">
        <v>469</v>
      </c>
      <c r="I76" s="45" t="s">
        <v>469</v>
      </c>
      <c r="J76" s="45" t="s">
        <v>469</v>
      </c>
      <c r="K76" s="61" t="s">
        <v>26</v>
      </c>
      <c r="L76" s="61" t="s">
        <v>27</v>
      </c>
      <c r="M76" s="133">
        <v>50000</v>
      </c>
      <c r="N76" s="133">
        <v>2</v>
      </c>
      <c r="O76" s="127">
        <f t="shared" si="0"/>
        <v>100000</v>
      </c>
      <c r="P76" s="16" t="s">
        <v>212</v>
      </c>
      <c r="Q76" s="16" t="s">
        <v>29</v>
      </c>
      <c r="R76" s="61" t="s">
        <v>30</v>
      </c>
      <c r="S76" s="16" t="s">
        <v>31</v>
      </c>
      <c r="T76" s="16" t="s">
        <v>32</v>
      </c>
      <c r="U76" s="16" t="s">
        <v>33</v>
      </c>
    </row>
    <row r="77" spans="1:21" ht="63">
      <c r="A77" s="61">
        <v>56</v>
      </c>
      <c r="B77" s="61" t="s">
        <v>21</v>
      </c>
      <c r="C77" s="61" t="s">
        <v>50</v>
      </c>
      <c r="D77" s="15" t="s">
        <v>470</v>
      </c>
      <c r="E77" s="45" t="s">
        <v>671</v>
      </c>
      <c r="F77" s="45" t="s">
        <v>671</v>
      </c>
      <c r="G77" s="45" t="s">
        <v>471</v>
      </c>
      <c r="H77" s="45" t="s">
        <v>471</v>
      </c>
      <c r="I77" s="45" t="s">
        <v>471</v>
      </c>
      <c r="J77" s="45" t="s">
        <v>471</v>
      </c>
      <c r="K77" s="61" t="s">
        <v>26</v>
      </c>
      <c r="L77" s="61" t="s">
        <v>27</v>
      </c>
      <c r="M77" s="133">
        <v>50000</v>
      </c>
      <c r="N77" s="133">
        <v>2</v>
      </c>
      <c r="O77" s="127">
        <f t="shared" si="0"/>
        <v>100000</v>
      </c>
      <c r="P77" s="16" t="s">
        <v>212</v>
      </c>
      <c r="Q77" s="16" t="s">
        <v>29</v>
      </c>
      <c r="R77" s="61" t="s">
        <v>30</v>
      </c>
      <c r="S77" s="16" t="s">
        <v>31</v>
      </c>
      <c r="T77" s="16" t="s">
        <v>32</v>
      </c>
      <c r="U77" s="16" t="s">
        <v>33</v>
      </c>
    </row>
    <row r="78" spans="1:21" ht="45">
      <c r="A78" s="61">
        <v>57</v>
      </c>
      <c r="B78" s="61" t="s">
        <v>21</v>
      </c>
      <c r="C78" s="61" t="s">
        <v>50</v>
      </c>
      <c r="D78" s="15" t="s">
        <v>472</v>
      </c>
      <c r="E78" s="45" t="s">
        <v>671</v>
      </c>
      <c r="F78" s="45" t="s">
        <v>671</v>
      </c>
      <c r="G78" s="45" t="s">
        <v>473</v>
      </c>
      <c r="H78" s="45" t="s">
        <v>473</v>
      </c>
      <c r="I78" s="45" t="s">
        <v>473</v>
      </c>
      <c r="J78" s="45" t="s">
        <v>473</v>
      </c>
      <c r="K78" s="61" t="s">
        <v>26</v>
      </c>
      <c r="L78" s="61" t="s">
        <v>27</v>
      </c>
      <c r="M78" s="133">
        <v>50000</v>
      </c>
      <c r="N78" s="133">
        <v>2</v>
      </c>
      <c r="O78" s="127">
        <f t="shared" si="0"/>
        <v>100000</v>
      </c>
      <c r="P78" s="16" t="s">
        <v>212</v>
      </c>
      <c r="Q78" s="16" t="s">
        <v>29</v>
      </c>
      <c r="R78" s="61" t="s">
        <v>30</v>
      </c>
      <c r="S78" s="16" t="s">
        <v>31</v>
      </c>
      <c r="T78" s="16" t="s">
        <v>32</v>
      </c>
      <c r="U78" s="16" t="s">
        <v>33</v>
      </c>
    </row>
    <row r="79" spans="1:21" ht="45">
      <c r="A79" s="61">
        <v>58</v>
      </c>
      <c r="B79" s="61" t="s">
        <v>21</v>
      </c>
      <c r="C79" s="61" t="s">
        <v>50</v>
      </c>
      <c r="D79" s="15" t="s">
        <v>474</v>
      </c>
      <c r="E79" s="45" t="s">
        <v>671</v>
      </c>
      <c r="F79" s="45" t="s">
        <v>671</v>
      </c>
      <c r="G79" s="45" t="s">
        <v>475</v>
      </c>
      <c r="H79" s="45" t="s">
        <v>475</v>
      </c>
      <c r="I79" s="45" t="s">
        <v>475</v>
      </c>
      <c r="J79" s="45" t="s">
        <v>475</v>
      </c>
      <c r="K79" s="61" t="s">
        <v>26</v>
      </c>
      <c r="L79" s="61" t="s">
        <v>27</v>
      </c>
      <c r="M79" s="133">
        <v>50000</v>
      </c>
      <c r="N79" s="133">
        <v>2</v>
      </c>
      <c r="O79" s="127">
        <f t="shared" si="0"/>
        <v>100000</v>
      </c>
      <c r="P79" s="16" t="s">
        <v>212</v>
      </c>
      <c r="Q79" s="16" t="s">
        <v>29</v>
      </c>
      <c r="R79" s="61" t="s">
        <v>30</v>
      </c>
      <c r="S79" s="16" t="s">
        <v>31</v>
      </c>
      <c r="T79" s="16" t="s">
        <v>32</v>
      </c>
      <c r="U79" s="16" t="s">
        <v>33</v>
      </c>
    </row>
    <row r="80" spans="1:21" ht="47.25">
      <c r="A80" s="61">
        <v>59</v>
      </c>
      <c r="B80" s="61" t="s">
        <v>21</v>
      </c>
      <c r="C80" s="61" t="s">
        <v>50</v>
      </c>
      <c r="D80" s="15" t="s">
        <v>476</v>
      </c>
      <c r="E80" s="45" t="s">
        <v>671</v>
      </c>
      <c r="F80" s="45" t="s">
        <v>671</v>
      </c>
      <c r="G80" s="45" t="s">
        <v>477</v>
      </c>
      <c r="H80" s="45" t="s">
        <v>477</v>
      </c>
      <c r="I80" s="45" t="s">
        <v>477</v>
      </c>
      <c r="J80" s="45" t="s">
        <v>477</v>
      </c>
      <c r="K80" s="61" t="s">
        <v>26</v>
      </c>
      <c r="L80" s="61" t="s">
        <v>27</v>
      </c>
      <c r="M80" s="133">
        <v>20000</v>
      </c>
      <c r="N80" s="133">
        <v>2</v>
      </c>
      <c r="O80" s="127">
        <f t="shared" si="0"/>
        <v>40000</v>
      </c>
      <c r="P80" s="16" t="s">
        <v>212</v>
      </c>
      <c r="Q80" s="16" t="s">
        <v>29</v>
      </c>
      <c r="R80" s="61" t="s">
        <v>30</v>
      </c>
      <c r="S80" s="16" t="s">
        <v>31</v>
      </c>
      <c r="T80" s="16" t="s">
        <v>32</v>
      </c>
      <c r="U80" s="16" t="s">
        <v>33</v>
      </c>
    </row>
    <row r="81" spans="1:21" ht="45">
      <c r="A81" s="61">
        <v>60</v>
      </c>
      <c r="B81" s="61" t="s">
        <v>21</v>
      </c>
      <c r="C81" s="61" t="s">
        <v>50</v>
      </c>
      <c r="D81" s="15" t="s">
        <v>478</v>
      </c>
      <c r="E81" s="45" t="s">
        <v>671</v>
      </c>
      <c r="F81" s="45" t="s">
        <v>671</v>
      </c>
      <c r="G81" s="45" t="s">
        <v>479</v>
      </c>
      <c r="H81" s="45" t="s">
        <v>479</v>
      </c>
      <c r="I81" s="45" t="s">
        <v>479</v>
      </c>
      <c r="J81" s="45" t="s">
        <v>479</v>
      </c>
      <c r="K81" s="61" t="s">
        <v>26</v>
      </c>
      <c r="L81" s="61" t="s">
        <v>27</v>
      </c>
      <c r="M81" s="133">
        <v>60000</v>
      </c>
      <c r="N81" s="133">
        <v>2.2000000000000002</v>
      </c>
      <c r="O81" s="127">
        <f t="shared" si="0"/>
        <v>132000</v>
      </c>
      <c r="P81" s="16" t="s">
        <v>212</v>
      </c>
      <c r="Q81" s="16" t="s">
        <v>29</v>
      </c>
      <c r="R81" s="61" t="s">
        <v>30</v>
      </c>
      <c r="S81" s="16" t="s">
        <v>31</v>
      </c>
      <c r="T81" s="16" t="s">
        <v>32</v>
      </c>
      <c r="U81" s="16" t="s">
        <v>33</v>
      </c>
    </row>
    <row r="82" spans="1:21" ht="63">
      <c r="A82" s="61">
        <v>61</v>
      </c>
      <c r="B82" s="61" t="s">
        <v>21</v>
      </c>
      <c r="C82" s="61" t="s">
        <v>50</v>
      </c>
      <c r="D82" s="15" t="s">
        <v>480</v>
      </c>
      <c r="E82" s="45" t="s">
        <v>671</v>
      </c>
      <c r="F82" s="45" t="s">
        <v>671</v>
      </c>
      <c r="G82" s="45" t="s">
        <v>481</v>
      </c>
      <c r="H82" s="45" t="s">
        <v>481</v>
      </c>
      <c r="I82" s="45" t="s">
        <v>481</v>
      </c>
      <c r="J82" s="45" t="s">
        <v>481</v>
      </c>
      <c r="K82" s="61" t="s">
        <v>26</v>
      </c>
      <c r="L82" s="61" t="s">
        <v>27</v>
      </c>
      <c r="M82" s="133">
        <v>20000</v>
      </c>
      <c r="N82" s="133">
        <v>2.2000000000000002</v>
      </c>
      <c r="O82" s="127">
        <f t="shared" si="0"/>
        <v>44000</v>
      </c>
      <c r="P82" s="16" t="s">
        <v>212</v>
      </c>
      <c r="Q82" s="16" t="s">
        <v>29</v>
      </c>
      <c r="R82" s="61" t="s">
        <v>30</v>
      </c>
      <c r="S82" s="16" t="s">
        <v>31</v>
      </c>
      <c r="T82" s="16" t="s">
        <v>32</v>
      </c>
      <c r="U82" s="16" t="s">
        <v>33</v>
      </c>
    </row>
    <row r="83" spans="1:21" ht="78.75">
      <c r="A83" s="61">
        <v>62</v>
      </c>
      <c r="B83" s="61" t="s">
        <v>21</v>
      </c>
      <c r="C83" s="61" t="s">
        <v>50</v>
      </c>
      <c r="D83" s="15" t="s">
        <v>482</v>
      </c>
      <c r="E83" s="45" t="s">
        <v>671</v>
      </c>
      <c r="F83" s="45" t="s">
        <v>671</v>
      </c>
      <c r="G83" s="45" t="s">
        <v>483</v>
      </c>
      <c r="H83" s="45" t="s">
        <v>483</v>
      </c>
      <c r="I83" s="45" t="s">
        <v>483</v>
      </c>
      <c r="J83" s="45" t="s">
        <v>483</v>
      </c>
      <c r="K83" s="61" t="s">
        <v>26</v>
      </c>
      <c r="L83" s="61" t="s">
        <v>27</v>
      </c>
      <c r="M83" s="133">
        <v>20000</v>
      </c>
      <c r="N83" s="133">
        <v>2.2000000000000002</v>
      </c>
      <c r="O83" s="127">
        <f t="shared" si="0"/>
        <v>44000</v>
      </c>
      <c r="P83" s="16" t="s">
        <v>212</v>
      </c>
      <c r="Q83" s="16" t="s">
        <v>29</v>
      </c>
      <c r="R83" s="61" t="s">
        <v>30</v>
      </c>
      <c r="S83" s="16" t="s">
        <v>31</v>
      </c>
      <c r="T83" s="16" t="s">
        <v>32</v>
      </c>
      <c r="U83" s="16" t="s">
        <v>33</v>
      </c>
    </row>
    <row r="84" spans="1:21" ht="45">
      <c r="A84" s="61">
        <v>63</v>
      </c>
      <c r="B84" s="61" t="s">
        <v>21</v>
      </c>
      <c r="C84" s="61" t="s">
        <v>50</v>
      </c>
      <c r="D84" s="15" t="s">
        <v>484</v>
      </c>
      <c r="E84" s="45" t="s">
        <v>671</v>
      </c>
      <c r="F84" s="45" t="s">
        <v>671</v>
      </c>
      <c r="G84" s="45" t="s">
        <v>485</v>
      </c>
      <c r="H84" s="45" t="s">
        <v>485</v>
      </c>
      <c r="I84" s="45" t="s">
        <v>485</v>
      </c>
      <c r="J84" s="45" t="s">
        <v>485</v>
      </c>
      <c r="K84" s="61" t="s">
        <v>26</v>
      </c>
      <c r="L84" s="61" t="s">
        <v>27</v>
      </c>
      <c r="M84" s="133">
        <v>1000</v>
      </c>
      <c r="N84" s="133">
        <v>2</v>
      </c>
      <c r="O84" s="127">
        <f t="shared" si="0"/>
        <v>2000</v>
      </c>
      <c r="P84" s="16" t="s">
        <v>212</v>
      </c>
      <c r="Q84" s="16" t="s">
        <v>29</v>
      </c>
      <c r="R84" s="61" t="s">
        <v>30</v>
      </c>
      <c r="S84" s="16" t="s">
        <v>31</v>
      </c>
      <c r="T84" s="16" t="s">
        <v>32</v>
      </c>
      <c r="U84" s="16" t="s">
        <v>33</v>
      </c>
    </row>
    <row r="85" spans="1:21" ht="47.25">
      <c r="A85" s="61">
        <v>64</v>
      </c>
      <c r="B85" s="61" t="s">
        <v>21</v>
      </c>
      <c r="C85" s="61" t="s">
        <v>50</v>
      </c>
      <c r="D85" s="15" t="s">
        <v>486</v>
      </c>
      <c r="E85" s="45" t="s">
        <v>671</v>
      </c>
      <c r="F85" s="45" t="s">
        <v>671</v>
      </c>
      <c r="G85" s="45" t="s">
        <v>487</v>
      </c>
      <c r="H85" s="45" t="s">
        <v>487</v>
      </c>
      <c r="I85" s="45" t="s">
        <v>487</v>
      </c>
      <c r="J85" s="45" t="s">
        <v>487</v>
      </c>
      <c r="K85" s="61" t="s">
        <v>26</v>
      </c>
      <c r="L85" s="61" t="s">
        <v>27</v>
      </c>
      <c r="M85" s="133">
        <v>5000</v>
      </c>
      <c r="N85" s="133">
        <v>2</v>
      </c>
      <c r="O85" s="127">
        <f t="shared" si="0"/>
        <v>10000</v>
      </c>
      <c r="P85" s="16" t="s">
        <v>212</v>
      </c>
      <c r="Q85" s="16" t="s">
        <v>29</v>
      </c>
      <c r="R85" s="61" t="s">
        <v>30</v>
      </c>
      <c r="S85" s="16" t="s">
        <v>31</v>
      </c>
      <c r="T85" s="16" t="s">
        <v>32</v>
      </c>
      <c r="U85" s="16" t="s">
        <v>33</v>
      </c>
    </row>
    <row r="86" spans="1:21" ht="45">
      <c r="A86" s="61">
        <v>65</v>
      </c>
      <c r="B86" s="61" t="s">
        <v>21</v>
      </c>
      <c r="C86" s="61" t="s">
        <v>50</v>
      </c>
      <c r="D86" s="15" t="s">
        <v>488</v>
      </c>
      <c r="E86" s="45" t="s">
        <v>671</v>
      </c>
      <c r="F86" s="45" t="s">
        <v>671</v>
      </c>
      <c r="G86" s="45" t="s">
        <v>489</v>
      </c>
      <c r="H86" s="45" t="s">
        <v>489</v>
      </c>
      <c r="I86" s="45" t="s">
        <v>489</v>
      </c>
      <c r="J86" s="45" t="s">
        <v>489</v>
      </c>
      <c r="K86" s="61" t="s">
        <v>26</v>
      </c>
      <c r="L86" s="61" t="s">
        <v>27</v>
      </c>
      <c r="M86" s="133">
        <v>30000</v>
      </c>
      <c r="N86" s="133">
        <v>4.2</v>
      </c>
      <c r="O86" s="127">
        <f t="shared" si="0"/>
        <v>126000</v>
      </c>
      <c r="P86" s="16" t="s">
        <v>212</v>
      </c>
      <c r="Q86" s="16" t="s">
        <v>29</v>
      </c>
      <c r="R86" s="61" t="s">
        <v>30</v>
      </c>
      <c r="S86" s="16" t="s">
        <v>31</v>
      </c>
      <c r="T86" s="16" t="s">
        <v>32</v>
      </c>
      <c r="U86" s="16" t="s">
        <v>33</v>
      </c>
    </row>
    <row r="87" spans="1:21" ht="45">
      <c r="A87" s="61">
        <v>66</v>
      </c>
      <c r="B87" s="61" t="s">
        <v>21</v>
      </c>
      <c r="C87" s="61" t="s">
        <v>50</v>
      </c>
      <c r="D87" s="15" t="s">
        <v>490</v>
      </c>
      <c r="E87" s="45" t="s">
        <v>671</v>
      </c>
      <c r="F87" s="45" t="s">
        <v>671</v>
      </c>
      <c r="G87" s="45" t="s">
        <v>491</v>
      </c>
      <c r="H87" s="45" t="s">
        <v>491</v>
      </c>
      <c r="I87" s="45" t="s">
        <v>491</v>
      </c>
      <c r="J87" s="45" t="s">
        <v>491</v>
      </c>
      <c r="K87" s="61" t="s">
        <v>26</v>
      </c>
      <c r="L87" s="61" t="s">
        <v>27</v>
      </c>
      <c r="M87" s="133">
        <v>30000</v>
      </c>
      <c r="N87" s="133">
        <v>4.2</v>
      </c>
      <c r="O87" s="127">
        <f t="shared" ref="O87:O142" si="1">IFERROR(M87*N87,0)</f>
        <v>126000</v>
      </c>
      <c r="P87" s="16" t="s">
        <v>212</v>
      </c>
      <c r="Q87" s="16" t="s">
        <v>29</v>
      </c>
      <c r="R87" s="61" t="s">
        <v>30</v>
      </c>
      <c r="S87" s="16" t="s">
        <v>31</v>
      </c>
      <c r="T87" s="16" t="s">
        <v>32</v>
      </c>
      <c r="U87" s="16" t="s">
        <v>33</v>
      </c>
    </row>
    <row r="88" spans="1:21" ht="63">
      <c r="A88" s="61">
        <v>67</v>
      </c>
      <c r="B88" s="61" t="s">
        <v>21</v>
      </c>
      <c r="C88" s="61" t="s">
        <v>50</v>
      </c>
      <c r="D88" s="15" t="s">
        <v>492</v>
      </c>
      <c r="E88" s="45" t="s">
        <v>671</v>
      </c>
      <c r="F88" s="45" t="s">
        <v>671</v>
      </c>
      <c r="G88" s="45" t="s">
        <v>493</v>
      </c>
      <c r="H88" s="45" t="s">
        <v>493</v>
      </c>
      <c r="I88" s="45" t="s">
        <v>493</v>
      </c>
      <c r="J88" s="45" t="s">
        <v>493</v>
      </c>
      <c r="K88" s="61" t="s">
        <v>26</v>
      </c>
      <c r="L88" s="61" t="s">
        <v>27</v>
      </c>
      <c r="M88" s="133">
        <v>30000</v>
      </c>
      <c r="N88" s="133">
        <v>4.2</v>
      </c>
      <c r="O88" s="127">
        <f t="shared" si="1"/>
        <v>126000</v>
      </c>
      <c r="P88" s="16" t="s">
        <v>212</v>
      </c>
      <c r="Q88" s="16" t="s">
        <v>29</v>
      </c>
      <c r="R88" s="61" t="s">
        <v>30</v>
      </c>
      <c r="S88" s="16" t="s">
        <v>31</v>
      </c>
      <c r="T88" s="16" t="s">
        <v>32</v>
      </c>
      <c r="U88" s="16" t="s">
        <v>33</v>
      </c>
    </row>
    <row r="89" spans="1:21" ht="45">
      <c r="A89" s="61">
        <v>68</v>
      </c>
      <c r="B89" s="61" t="s">
        <v>21</v>
      </c>
      <c r="C89" s="61" t="s">
        <v>50</v>
      </c>
      <c r="D89" s="15" t="s">
        <v>494</v>
      </c>
      <c r="E89" s="45" t="s">
        <v>671</v>
      </c>
      <c r="F89" s="45" t="s">
        <v>671</v>
      </c>
      <c r="G89" s="45" t="s">
        <v>495</v>
      </c>
      <c r="H89" s="45" t="s">
        <v>495</v>
      </c>
      <c r="I89" s="45" t="s">
        <v>495</v>
      </c>
      <c r="J89" s="45" t="s">
        <v>495</v>
      </c>
      <c r="K89" s="61" t="s">
        <v>26</v>
      </c>
      <c r="L89" s="61" t="s">
        <v>27</v>
      </c>
      <c r="M89" s="133">
        <v>30000</v>
      </c>
      <c r="N89" s="133">
        <v>4</v>
      </c>
      <c r="O89" s="127">
        <f t="shared" si="1"/>
        <v>120000</v>
      </c>
      <c r="P89" s="16" t="s">
        <v>212</v>
      </c>
      <c r="Q89" s="16" t="s">
        <v>29</v>
      </c>
      <c r="R89" s="61" t="s">
        <v>30</v>
      </c>
      <c r="S89" s="16" t="s">
        <v>31</v>
      </c>
      <c r="T89" s="16" t="s">
        <v>32</v>
      </c>
      <c r="U89" s="16" t="s">
        <v>33</v>
      </c>
    </row>
    <row r="90" spans="1:21" ht="45">
      <c r="A90" s="61">
        <v>69</v>
      </c>
      <c r="B90" s="61" t="s">
        <v>21</v>
      </c>
      <c r="C90" s="61" t="s">
        <v>50</v>
      </c>
      <c r="D90" s="15" t="s">
        <v>496</v>
      </c>
      <c r="E90" s="45" t="s">
        <v>671</v>
      </c>
      <c r="F90" s="45" t="s">
        <v>671</v>
      </c>
      <c r="G90" s="45" t="s">
        <v>497</v>
      </c>
      <c r="H90" s="45" t="s">
        <v>497</v>
      </c>
      <c r="I90" s="45" t="s">
        <v>497</v>
      </c>
      <c r="J90" s="45" t="s">
        <v>497</v>
      </c>
      <c r="K90" s="61" t="s">
        <v>26</v>
      </c>
      <c r="L90" s="61" t="s">
        <v>27</v>
      </c>
      <c r="M90" s="133">
        <v>460</v>
      </c>
      <c r="N90" s="133">
        <v>480</v>
      </c>
      <c r="O90" s="127">
        <f t="shared" si="1"/>
        <v>220800</v>
      </c>
      <c r="P90" s="16" t="s">
        <v>212</v>
      </c>
      <c r="Q90" s="16" t="s">
        <v>29</v>
      </c>
      <c r="R90" s="61" t="s">
        <v>30</v>
      </c>
      <c r="S90" s="16" t="s">
        <v>31</v>
      </c>
      <c r="T90" s="16" t="s">
        <v>32</v>
      </c>
      <c r="U90" s="16" t="s">
        <v>33</v>
      </c>
    </row>
    <row r="91" spans="1:21" ht="45">
      <c r="A91" s="61">
        <v>70</v>
      </c>
      <c r="B91" s="61" t="s">
        <v>21</v>
      </c>
      <c r="C91" s="61" t="s">
        <v>50</v>
      </c>
      <c r="D91" s="15" t="s">
        <v>498</v>
      </c>
      <c r="E91" s="45" t="s">
        <v>671</v>
      </c>
      <c r="F91" s="45" t="s">
        <v>671</v>
      </c>
      <c r="G91" s="45" t="s">
        <v>499</v>
      </c>
      <c r="H91" s="45" t="s">
        <v>499</v>
      </c>
      <c r="I91" s="45" t="s">
        <v>499</v>
      </c>
      <c r="J91" s="45" t="s">
        <v>499</v>
      </c>
      <c r="K91" s="61" t="s">
        <v>26</v>
      </c>
      <c r="L91" s="61" t="s">
        <v>27</v>
      </c>
      <c r="M91" s="133">
        <v>460</v>
      </c>
      <c r="N91" s="133">
        <v>480</v>
      </c>
      <c r="O91" s="127">
        <f t="shared" si="1"/>
        <v>220800</v>
      </c>
      <c r="P91" s="16" t="s">
        <v>212</v>
      </c>
      <c r="Q91" s="16" t="s">
        <v>29</v>
      </c>
      <c r="R91" s="61" t="s">
        <v>30</v>
      </c>
      <c r="S91" s="16" t="s">
        <v>31</v>
      </c>
      <c r="T91" s="16" t="s">
        <v>32</v>
      </c>
      <c r="U91" s="16" t="s">
        <v>33</v>
      </c>
    </row>
    <row r="92" spans="1:21" ht="78.75">
      <c r="A92" s="61">
        <v>71</v>
      </c>
      <c r="B92" s="61" t="s">
        <v>21</v>
      </c>
      <c r="C92" s="61" t="s">
        <v>50</v>
      </c>
      <c r="D92" s="15" t="s">
        <v>500</v>
      </c>
      <c r="E92" s="45" t="s">
        <v>671</v>
      </c>
      <c r="F92" s="45" t="s">
        <v>671</v>
      </c>
      <c r="G92" s="45" t="s">
        <v>501</v>
      </c>
      <c r="H92" s="45" t="s">
        <v>501</v>
      </c>
      <c r="I92" s="45" t="s">
        <v>501</v>
      </c>
      <c r="J92" s="45" t="s">
        <v>501</v>
      </c>
      <c r="K92" s="61" t="s">
        <v>26</v>
      </c>
      <c r="L92" s="61" t="s">
        <v>27</v>
      </c>
      <c r="M92" s="133">
        <v>10000</v>
      </c>
      <c r="N92" s="133">
        <v>2.2000000000000002</v>
      </c>
      <c r="O92" s="127">
        <f t="shared" si="1"/>
        <v>22000</v>
      </c>
      <c r="P92" s="16" t="s">
        <v>212</v>
      </c>
      <c r="Q92" s="16" t="s">
        <v>29</v>
      </c>
      <c r="R92" s="61" t="s">
        <v>30</v>
      </c>
      <c r="S92" s="16" t="s">
        <v>31</v>
      </c>
      <c r="T92" s="16" t="s">
        <v>32</v>
      </c>
      <c r="U92" s="16" t="s">
        <v>33</v>
      </c>
    </row>
    <row r="93" spans="1:21" ht="45">
      <c r="A93" s="61">
        <v>72</v>
      </c>
      <c r="B93" s="61" t="s">
        <v>21</v>
      </c>
      <c r="C93" s="61" t="s">
        <v>50</v>
      </c>
      <c r="D93" s="15" t="s">
        <v>502</v>
      </c>
      <c r="E93" s="45" t="s">
        <v>671</v>
      </c>
      <c r="F93" s="45" t="s">
        <v>671</v>
      </c>
      <c r="G93" s="45" t="s">
        <v>503</v>
      </c>
      <c r="H93" s="45" t="s">
        <v>503</v>
      </c>
      <c r="I93" s="45" t="s">
        <v>503</v>
      </c>
      <c r="J93" s="45" t="s">
        <v>503</v>
      </c>
      <c r="K93" s="61" t="s">
        <v>26</v>
      </c>
      <c r="L93" s="61" t="s">
        <v>27</v>
      </c>
      <c r="M93" s="133">
        <v>20000</v>
      </c>
      <c r="N93" s="133">
        <v>2</v>
      </c>
      <c r="O93" s="127">
        <f t="shared" si="1"/>
        <v>40000</v>
      </c>
      <c r="P93" s="16" t="s">
        <v>212</v>
      </c>
      <c r="Q93" s="16" t="s">
        <v>29</v>
      </c>
      <c r="R93" s="61" t="s">
        <v>30</v>
      </c>
      <c r="S93" s="16" t="s">
        <v>31</v>
      </c>
      <c r="T93" s="16" t="s">
        <v>32</v>
      </c>
      <c r="U93" s="16" t="s">
        <v>33</v>
      </c>
    </row>
    <row r="94" spans="1:21" ht="45">
      <c r="A94" s="61">
        <v>73</v>
      </c>
      <c r="B94" s="61" t="s">
        <v>21</v>
      </c>
      <c r="C94" s="61" t="s">
        <v>50</v>
      </c>
      <c r="D94" s="15" t="s">
        <v>504</v>
      </c>
      <c r="E94" s="45" t="s">
        <v>671</v>
      </c>
      <c r="F94" s="45" t="s">
        <v>671</v>
      </c>
      <c r="G94" s="45" t="s">
        <v>505</v>
      </c>
      <c r="H94" s="45" t="s">
        <v>505</v>
      </c>
      <c r="I94" s="45" t="s">
        <v>505</v>
      </c>
      <c r="J94" s="45" t="s">
        <v>505</v>
      </c>
      <c r="K94" s="61" t="s">
        <v>26</v>
      </c>
      <c r="L94" s="61" t="s">
        <v>27</v>
      </c>
      <c r="M94" s="133">
        <v>30000</v>
      </c>
      <c r="N94" s="133">
        <v>2</v>
      </c>
      <c r="O94" s="127">
        <f t="shared" si="1"/>
        <v>60000</v>
      </c>
      <c r="P94" s="16" t="s">
        <v>212</v>
      </c>
      <c r="Q94" s="16" t="s">
        <v>29</v>
      </c>
      <c r="R94" s="61" t="s">
        <v>30</v>
      </c>
      <c r="S94" s="16" t="s">
        <v>31</v>
      </c>
      <c r="T94" s="16" t="s">
        <v>32</v>
      </c>
      <c r="U94" s="16" t="s">
        <v>33</v>
      </c>
    </row>
    <row r="95" spans="1:21" ht="63">
      <c r="A95" s="61">
        <v>74</v>
      </c>
      <c r="B95" s="61" t="s">
        <v>21</v>
      </c>
      <c r="C95" s="61" t="s">
        <v>50</v>
      </c>
      <c r="D95" s="15" t="s">
        <v>506</v>
      </c>
      <c r="E95" s="45" t="s">
        <v>671</v>
      </c>
      <c r="F95" s="45" t="s">
        <v>671</v>
      </c>
      <c r="G95" s="45" t="s">
        <v>507</v>
      </c>
      <c r="H95" s="45" t="s">
        <v>507</v>
      </c>
      <c r="I95" s="45" t="s">
        <v>507</v>
      </c>
      <c r="J95" s="45" t="s">
        <v>507</v>
      </c>
      <c r="K95" s="61" t="s">
        <v>26</v>
      </c>
      <c r="L95" s="61" t="s">
        <v>27</v>
      </c>
      <c r="M95" s="133">
        <v>30000</v>
      </c>
      <c r="N95" s="133">
        <v>4.2</v>
      </c>
      <c r="O95" s="127">
        <f t="shared" si="1"/>
        <v>126000</v>
      </c>
      <c r="P95" s="16" t="s">
        <v>212</v>
      </c>
      <c r="Q95" s="16" t="s">
        <v>29</v>
      </c>
      <c r="R95" s="61" t="s">
        <v>30</v>
      </c>
      <c r="S95" s="16" t="s">
        <v>31</v>
      </c>
      <c r="T95" s="16" t="s">
        <v>32</v>
      </c>
      <c r="U95" s="16" t="s">
        <v>33</v>
      </c>
    </row>
    <row r="96" spans="1:21" ht="63">
      <c r="A96" s="61">
        <v>75</v>
      </c>
      <c r="B96" s="61" t="s">
        <v>21</v>
      </c>
      <c r="C96" s="61" t="s">
        <v>50</v>
      </c>
      <c r="D96" s="15" t="s">
        <v>508</v>
      </c>
      <c r="E96" s="45" t="s">
        <v>671</v>
      </c>
      <c r="F96" s="45" t="s">
        <v>671</v>
      </c>
      <c r="G96" s="45" t="s">
        <v>509</v>
      </c>
      <c r="H96" s="45" t="s">
        <v>509</v>
      </c>
      <c r="I96" s="45" t="s">
        <v>509</v>
      </c>
      <c r="J96" s="45" t="s">
        <v>509</v>
      </c>
      <c r="K96" s="61" t="s">
        <v>26</v>
      </c>
      <c r="L96" s="61" t="s">
        <v>27</v>
      </c>
      <c r="M96" s="133">
        <v>8000</v>
      </c>
      <c r="N96" s="133">
        <v>2</v>
      </c>
      <c r="O96" s="127">
        <f t="shared" si="1"/>
        <v>16000</v>
      </c>
      <c r="P96" s="16" t="s">
        <v>212</v>
      </c>
      <c r="Q96" s="16" t="s">
        <v>29</v>
      </c>
      <c r="R96" s="61" t="s">
        <v>30</v>
      </c>
      <c r="S96" s="16" t="s">
        <v>31</v>
      </c>
      <c r="T96" s="16" t="s">
        <v>32</v>
      </c>
      <c r="U96" s="16" t="s">
        <v>33</v>
      </c>
    </row>
    <row r="97" spans="1:21" ht="63">
      <c r="A97" s="61">
        <v>76</v>
      </c>
      <c r="B97" s="61" t="s">
        <v>21</v>
      </c>
      <c r="C97" s="61" t="s">
        <v>50</v>
      </c>
      <c r="D97" s="15" t="s">
        <v>510</v>
      </c>
      <c r="E97" s="45" t="s">
        <v>671</v>
      </c>
      <c r="F97" s="45" t="s">
        <v>671</v>
      </c>
      <c r="G97" s="45" t="s">
        <v>511</v>
      </c>
      <c r="H97" s="45" t="s">
        <v>511</v>
      </c>
      <c r="I97" s="45" t="s">
        <v>511</v>
      </c>
      <c r="J97" s="45" t="s">
        <v>511</v>
      </c>
      <c r="K97" s="61" t="s">
        <v>26</v>
      </c>
      <c r="L97" s="61" t="s">
        <v>27</v>
      </c>
      <c r="M97" s="133">
        <v>10</v>
      </c>
      <c r="N97" s="133">
        <v>480</v>
      </c>
      <c r="O97" s="127">
        <f t="shared" si="1"/>
        <v>4800</v>
      </c>
      <c r="P97" s="16" t="s">
        <v>212</v>
      </c>
      <c r="Q97" s="16" t="s">
        <v>29</v>
      </c>
      <c r="R97" s="61" t="s">
        <v>30</v>
      </c>
      <c r="S97" s="16" t="s">
        <v>31</v>
      </c>
      <c r="T97" s="16" t="s">
        <v>32</v>
      </c>
      <c r="U97" s="16" t="s">
        <v>33</v>
      </c>
    </row>
    <row r="98" spans="1:21" ht="45">
      <c r="A98" s="61">
        <v>77</v>
      </c>
      <c r="B98" s="61" t="s">
        <v>21</v>
      </c>
      <c r="C98" s="61" t="s">
        <v>50</v>
      </c>
      <c r="D98" s="15" t="s">
        <v>512</v>
      </c>
      <c r="E98" s="45" t="s">
        <v>671</v>
      </c>
      <c r="F98" s="45" t="s">
        <v>671</v>
      </c>
      <c r="G98" s="45" t="s">
        <v>513</v>
      </c>
      <c r="H98" s="45" t="s">
        <v>513</v>
      </c>
      <c r="I98" s="45" t="s">
        <v>513</v>
      </c>
      <c r="J98" s="45" t="s">
        <v>513</v>
      </c>
      <c r="K98" s="61" t="s">
        <v>26</v>
      </c>
      <c r="L98" s="61" t="s">
        <v>27</v>
      </c>
      <c r="M98" s="133">
        <v>50000</v>
      </c>
      <c r="N98" s="133">
        <v>4.2</v>
      </c>
      <c r="O98" s="127">
        <f t="shared" si="1"/>
        <v>210000</v>
      </c>
      <c r="P98" s="16" t="s">
        <v>212</v>
      </c>
      <c r="Q98" s="16" t="s">
        <v>29</v>
      </c>
      <c r="R98" s="61" t="s">
        <v>30</v>
      </c>
      <c r="S98" s="16" t="s">
        <v>31</v>
      </c>
      <c r="T98" s="16" t="s">
        <v>32</v>
      </c>
      <c r="U98" s="16" t="s">
        <v>33</v>
      </c>
    </row>
    <row r="99" spans="1:21" ht="47.25">
      <c r="A99" s="61">
        <v>78</v>
      </c>
      <c r="B99" s="61" t="s">
        <v>21</v>
      </c>
      <c r="C99" s="61" t="s">
        <v>50</v>
      </c>
      <c r="D99" s="15" t="s">
        <v>514</v>
      </c>
      <c r="E99" s="45" t="s">
        <v>671</v>
      </c>
      <c r="F99" s="45" t="s">
        <v>671</v>
      </c>
      <c r="G99" s="45" t="s">
        <v>515</v>
      </c>
      <c r="H99" s="45" t="s">
        <v>515</v>
      </c>
      <c r="I99" s="45" t="s">
        <v>515</v>
      </c>
      <c r="J99" s="45" t="s">
        <v>515</v>
      </c>
      <c r="K99" s="61" t="s">
        <v>26</v>
      </c>
      <c r="L99" s="61" t="s">
        <v>27</v>
      </c>
      <c r="M99" s="133">
        <v>5500</v>
      </c>
      <c r="N99" s="133">
        <v>39.6</v>
      </c>
      <c r="O99" s="127">
        <f t="shared" si="1"/>
        <v>217800</v>
      </c>
      <c r="P99" s="16" t="s">
        <v>212</v>
      </c>
      <c r="Q99" s="16" t="s">
        <v>29</v>
      </c>
      <c r="R99" s="61" t="s">
        <v>30</v>
      </c>
      <c r="S99" s="16" t="s">
        <v>31</v>
      </c>
      <c r="T99" s="16" t="s">
        <v>32</v>
      </c>
      <c r="U99" s="16" t="s">
        <v>33</v>
      </c>
    </row>
    <row r="100" spans="1:21" ht="141.75">
      <c r="A100" s="61">
        <v>79</v>
      </c>
      <c r="B100" s="61" t="s">
        <v>21</v>
      </c>
      <c r="C100" s="61" t="s">
        <v>50</v>
      </c>
      <c r="D100" s="15" t="s">
        <v>516</v>
      </c>
      <c r="E100" s="45" t="s">
        <v>671</v>
      </c>
      <c r="F100" s="45" t="s">
        <v>671</v>
      </c>
      <c r="G100" s="45" t="s">
        <v>517</v>
      </c>
      <c r="H100" s="45" t="s">
        <v>517</v>
      </c>
      <c r="I100" s="45" t="s">
        <v>517</v>
      </c>
      <c r="J100" s="45" t="s">
        <v>517</v>
      </c>
      <c r="K100" s="61" t="s">
        <v>26</v>
      </c>
      <c r="L100" s="61" t="s">
        <v>27</v>
      </c>
      <c r="M100" s="133">
        <v>10000</v>
      </c>
      <c r="N100" s="133">
        <v>2.2000000000000002</v>
      </c>
      <c r="O100" s="127">
        <f t="shared" si="1"/>
        <v>22000</v>
      </c>
      <c r="P100" s="16" t="s">
        <v>212</v>
      </c>
      <c r="Q100" s="16" t="s">
        <v>29</v>
      </c>
      <c r="R100" s="61" t="s">
        <v>30</v>
      </c>
      <c r="S100" s="16" t="s">
        <v>31</v>
      </c>
      <c r="T100" s="16" t="s">
        <v>32</v>
      </c>
      <c r="U100" s="16" t="s">
        <v>33</v>
      </c>
    </row>
    <row r="101" spans="1:21" ht="78.75">
      <c r="A101" s="61">
        <v>80</v>
      </c>
      <c r="B101" s="61" t="s">
        <v>21</v>
      </c>
      <c r="C101" s="61" t="s">
        <v>50</v>
      </c>
      <c r="D101" s="15" t="s">
        <v>518</v>
      </c>
      <c r="E101" s="45" t="s">
        <v>671</v>
      </c>
      <c r="F101" s="45" t="s">
        <v>671</v>
      </c>
      <c r="G101" s="45" t="s">
        <v>519</v>
      </c>
      <c r="H101" s="45" t="s">
        <v>519</v>
      </c>
      <c r="I101" s="45" t="s">
        <v>519</v>
      </c>
      <c r="J101" s="45" t="s">
        <v>519</v>
      </c>
      <c r="K101" s="61" t="s">
        <v>26</v>
      </c>
      <c r="L101" s="61" t="s">
        <v>27</v>
      </c>
      <c r="M101" s="133">
        <v>50000</v>
      </c>
      <c r="N101" s="133">
        <v>4</v>
      </c>
      <c r="O101" s="127">
        <f t="shared" si="1"/>
        <v>200000</v>
      </c>
      <c r="P101" s="16" t="s">
        <v>212</v>
      </c>
      <c r="Q101" s="16" t="s">
        <v>29</v>
      </c>
      <c r="R101" s="61" t="s">
        <v>30</v>
      </c>
      <c r="S101" s="16" t="s">
        <v>31</v>
      </c>
      <c r="T101" s="16" t="s">
        <v>32</v>
      </c>
      <c r="U101" s="16" t="s">
        <v>33</v>
      </c>
    </row>
    <row r="102" spans="1:21" ht="45">
      <c r="A102" s="61">
        <v>81</v>
      </c>
      <c r="B102" s="61" t="s">
        <v>21</v>
      </c>
      <c r="C102" s="61" t="s">
        <v>50</v>
      </c>
      <c r="D102" s="15" t="s">
        <v>520</v>
      </c>
      <c r="E102" s="45" t="s">
        <v>671</v>
      </c>
      <c r="F102" s="45" t="s">
        <v>671</v>
      </c>
      <c r="G102" s="45" t="s">
        <v>521</v>
      </c>
      <c r="H102" s="45" t="s">
        <v>521</v>
      </c>
      <c r="I102" s="45" t="s">
        <v>521</v>
      </c>
      <c r="J102" s="45" t="s">
        <v>521</v>
      </c>
      <c r="K102" s="61" t="s">
        <v>26</v>
      </c>
      <c r="L102" s="61" t="s">
        <v>27</v>
      </c>
      <c r="M102" s="133">
        <v>20000</v>
      </c>
      <c r="N102" s="133">
        <v>4</v>
      </c>
      <c r="O102" s="127">
        <f t="shared" si="1"/>
        <v>80000</v>
      </c>
      <c r="P102" s="16" t="s">
        <v>212</v>
      </c>
      <c r="Q102" s="16" t="s">
        <v>29</v>
      </c>
      <c r="R102" s="61" t="s">
        <v>30</v>
      </c>
      <c r="S102" s="16" t="s">
        <v>31</v>
      </c>
      <c r="T102" s="16" t="s">
        <v>32</v>
      </c>
      <c r="U102" s="16" t="s">
        <v>33</v>
      </c>
    </row>
    <row r="103" spans="1:21" ht="78.75">
      <c r="A103" s="61">
        <v>82</v>
      </c>
      <c r="B103" s="61" t="s">
        <v>21</v>
      </c>
      <c r="C103" s="61" t="s">
        <v>50</v>
      </c>
      <c r="D103" s="15" t="s">
        <v>522</v>
      </c>
      <c r="E103" s="45" t="s">
        <v>671</v>
      </c>
      <c r="F103" s="45" t="s">
        <v>671</v>
      </c>
      <c r="G103" s="45" t="s">
        <v>523</v>
      </c>
      <c r="H103" s="45" t="s">
        <v>523</v>
      </c>
      <c r="I103" s="45" t="s">
        <v>523</v>
      </c>
      <c r="J103" s="45" t="s">
        <v>523</v>
      </c>
      <c r="K103" s="61" t="s">
        <v>26</v>
      </c>
      <c r="L103" s="61" t="s">
        <v>27</v>
      </c>
      <c r="M103" s="133">
        <v>20000</v>
      </c>
      <c r="N103" s="133">
        <v>2.2000000000000002</v>
      </c>
      <c r="O103" s="127">
        <f t="shared" si="1"/>
        <v>44000</v>
      </c>
      <c r="P103" s="16" t="s">
        <v>212</v>
      </c>
      <c r="Q103" s="16" t="s">
        <v>29</v>
      </c>
      <c r="R103" s="61" t="s">
        <v>30</v>
      </c>
      <c r="S103" s="16" t="s">
        <v>31</v>
      </c>
      <c r="T103" s="16" t="s">
        <v>32</v>
      </c>
      <c r="U103" s="16" t="s">
        <v>33</v>
      </c>
    </row>
    <row r="104" spans="1:21" ht="45">
      <c r="A104" s="61">
        <v>83</v>
      </c>
      <c r="B104" s="61" t="s">
        <v>21</v>
      </c>
      <c r="C104" s="61" t="s">
        <v>50</v>
      </c>
      <c r="D104" s="15" t="s">
        <v>524</v>
      </c>
      <c r="E104" s="45" t="s">
        <v>671</v>
      </c>
      <c r="F104" s="45" t="s">
        <v>671</v>
      </c>
      <c r="G104" s="45" t="s">
        <v>525</v>
      </c>
      <c r="H104" s="45" t="s">
        <v>525</v>
      </c>
      <c r="I104" s="45" t="s">
        <v>525</v>
      </c>
      <c r="J104" s="45" t="s">
        <v>525</v>
      </c>
      <c r="K104" s="61" t="s">
        <v>26</v>
      </c>
      <c r="L104" s="61" t="s">
        <v>27</v>
      </c>
      <c r="M104" s="133">
        <v>50000</v>
      </c>
      <c r="N104" s="133">
        <v>4</v>
      </c>
      <c r="O104" s="127">
        <f t="shared" si="1"/>
        <v>200000</v>
      </c>
      <c r="P104" s="16" t="s">
        <v>212</v>
      </c>
      <c r="Q104" s="16" t="s">
        <v>29</v>
      </c>
      <c r="R104" s="61" t="s">
        <v>30</v>
      </c>
      <c r="S104" s="16" t="s">
        <v>31</v>
      </c>
      <c r="T104" s="16" t="s">
        <v>32</v>
      </c>
      <c r="U104" s="16" t="s">
        <v>33</v>
      </c>
    </row>
    <row r="105" spans="1:21" ht="47.25">
      <c r="A105" s="61">
        <v>84</v>
      </c>
      <c r="B105" s="61" t="s">
        <v>21</v>
      </c>
      <c r="C105" s="61" t="s">
        <v>50</v>
      </c>
      <c r="D105" s="15" t="s">
        <v>526</v>
      </c>
      <c r="E105" s="45" t="s">
        <v>671</v>
      </c>
      <c r="F105" s="45" t="s">
        <v>671</v>
      </c>
      <c r="G105" s="45" t="s">
        <v>527</v>
      </c>
      <c r="H105" s="45" t="s">
        <v>527</v>
      </c>
      <c r="I105" s="45" t="s">
        <v>527</v>
      </c>
      <c r="J105" s="45" t="s">
        <v>527</v>
      </c>
      <c r="K105" s="61" t="s">
        <v>26</v>
      </c>
      <c r="L105" s="61" t="s">
        <v>27</v>
      </c>
      <c r="M105" s="133">
        <v>20000</v>
      </c>
      <c r="N105" s="133">
        <v>8.6</v>
      </c>
      <c r="O105" s="127">
        <f t="shared" si="1"/>
        <v>172000</v>
      </c>
      <c r="P105" s="16" t="s">
        <v>212</v>
      </c>
      <c r="Q105" s="16" t="s">
        <v>29</v>
      </c>
      <c r="R105" s="61" t="s">
        <v>30</v>
      </c>
      <c r="S105" s="16" t="s">
        <v>31</v>
      </c>
      <c r="T105" s="16" t="s">
        <v>32</v>
      </c>
      <c r="U105" s="16" t="s">
        <v>33</v>
      </c>
    </row>
    <row r="106" spans="1:21" ht="45">
      <c r="A106" s="61">
        <v>85</v>
      </c>
      <c r="B106" s="61" t="s">
        <v>21</v>
      </c>
      <c r="C106" s="61" t="s">
        <v>50</v>
      </c>
      <c r="D106" s="15" t="s">
        <v>528</v>
      </c>
      <c r="E106" s="45" t="s">
        <v>671</v>
      </c>
      <c r="F106" s="45" t="s">
        <v>671</v>
      </c>
      <c r="G106" s="45" t="s">
        <v>529</v>
      </c>
      <c r="H106" s="45" t="s">
        <v>529</v>
      </c>
      <c r="I106" s="45" t="s">
        <v>529</v>
      </c>
      <c r="J106" s="45" t="s">
        <v>529</v>
      </c>
      <c r="K106" s="61" t="s">
        <v>26</v>
      </c>
      <c r="L106" s="61" t="s">
        <v>27</v>
      </c>
      <c r="M106" s="133">
        <v>20000</v>
      </c>
      <c r="N106" s="133">
        <v>4</v>
      </c>
      <c r="O106" s="127">
        <f t="shared" si="1"/>
        <v>80000</v>
      </c>
      <c r="P106" s="16" t="s">
        <v>212</v>
      </c>
      <c r="Q106" s="16" t="s">
        <v>29</v>
      </c>
      <c r="R106" s="61" t="s">
        <v>30</v>
      </c>
      <c r="S106" s="16" t="s">
        <v>31</v>
      </c>
      <c r="T106" s="16" t="s">
        <v>32</v>
      </c>
      <c r="U106" s="16" t="s">
        <v>33</v>
      </c>
    </row>
    <row r="107" spans="1:21" ht="47.25">
      <c r="A107" s="61">
        <v>86</v>
      </c>
      <c r="B107" s="61" t="s">
        <v>21</v>
      </c>
      <c r="C107" s="61" t="s">
        <v>50</v>
      </c>
      <c r="D107" s="15" t="s">
        <v>530</v>
      </c>
      <c r="E107" s="45" t="s">
        <v>671</v>
      </c>
      <c r="F107" s="45" t="s">
        <v>671</v>
      </c>
      <c r="G107" s="45" t="s">
        <v>531</v>
      </c>
      <c r="H107" s="45" t="s">
        <v>531</v>
      </c>
      <c r="I107" s="45" t="s">
        <v>531</v>
      </c>
      <c r="J107" s="45" t="s">
        <v>531</v>
      </c>
      <c r="K107" s="61" t="s">
        <v>26</v>
      </c>
      <c r="L107" s="61" t="s">
        <v>27</v>
      </c>
      <c r="M107" s="133">
        <v>5000</v>
      </c>
      <c r="N107" s="133">
        <v>4</v>
      </c>
      <c r="O107" s="127">
        <f t="shared" si="1"/>
        <v>20000</v>
      </c>
      <c r="P107" s="16" t="s">
        <v>212</v>
      </c>
      <c r="Q107" s="16" t="s">
        <v>29</v>
      </c>
      <c r="R107" s="61" t="s">
        <v>30</v>
      </c>
      <c r="S107" s="16" t="s">
        <v>31</v>
      </c>
      <c r="T107" s="16" t="s">
        <v>32</v>
      </c>
      <c r="U107" s="16" t="s">
        <v>33</v>
      </c>
    </row>
    <row r="108" spans="1:21" ht="78.75">
      <c r="A108" s="61">
        <v>87</v>
      </c>
      <c r="B108" s="61" t="s">
        <v>21</v>
      </c>
      <c r="C108" s="61" t="s">
        <v>50</v>
      </c>
      <c r="D108" s="15" t="s">
        <v>532</v>
      </c>
      <c r="E108" s="45" t="s">
        <v>671</v>
      </c>
      <c r="F108" s="45" t="s">
        <v>671</v>
      </c>
      <c r="G108" s="45" t="s">
        <v>533</v>
      </c>
      <c r="H108" s="45" t="s">
        <v>533</v>
      </c>
      <c r="I108" s="45" t="s">
        <v>533</v>
      </c>
      <c r="J108" s="45" t="s">
        <v>533</v>
      </c>
      <c r="K108" s="61" t="s">
        <v>26</v>
      </c>
      <c r="L108" s="61" t="s">
        <v>27</v>
      </c>
      <c r="M108" s="133">
        <v>30000</v>
      </c>
      <c r="N108" s="133">
        <v>4.2</v>
      </c>
      <c r="O108" s="127">
        <f t="shared" si="1"/>
        <v>126000</v>
      </c>
      <c r="P108" s="16" t="s">
        <v>212</v>
      </c>
      <c r="Q108" s="16" t="s">
        <v>29</v>
      </c>
      <c r="R108" s="61" t="s">
        <v>30</v>
      </c>
      <c r="S108" s="16" t="s">
        <v>31</v>
      </c>
      <c r="T108" s="16" t="s">
        <v>32</v>
      </c>
      <c r="U108" s="16" t="s">
        <v>33</v>
      </c>
    </row>
    <row r="109" spans="1:21" ht="94.5">
      <c r="A109" s="61">
        <v>88</v>
      </c>
      <c r="B109" s="61" t="s">
        <v>21</v>
      </c>
      <c r="C109" s="61" t="s">
        <v>50</v>
      </c>
      <c r="D109" s="15" t="s">
        <v>534</v>
      </c>
      <c r="E109" s="45" t="s">
        <v>671</v>
      </c>
      <c r="F109" s="45" t="s">
        <v>671</v>
      </c>
      <c r="G109" s="45" t="s">
        <v>535</v>
      </c>
      <c r="H109" s="45" t="s">
        <v>535</v>
      </c>
      <c r="I109" s="45" t="s">
        <v>535</v>
      </c>
      <c r="J109" s="45" t="s">
        <v>535</v>
      </c>
      <c r="K109" s="61" t="s">
        <v>26</v>
      </c>
      <c r="L109" s="61" t="s">
        <v>27</v>
      </c>
      <c r="M109" s="133">
        <v>26000</v>
      </c>
      <c r="N109" s="133">
        <v>8.4</v>
      </c>
      <c r="O109" s="127">
        <f t="shared" si="1"/>
        <v>218400</v>
      </c>
      <c r="P109" s="16" t="s">
        <v>212</v>
      </c>
      <c r="Q109" s="16" t="s">
        <v>29</v>
      </c>
      <c r="R109" s="61" t="s">
        <v>30</v>
      </c>
      <c r="S109" s="16" t="s">
        <v>31</v>
      </c>
      <c r="T109" s="16" t="s">
        <v>32</v>
      </c>
      <c r="U109" s="16" t="s">
        <v>33</v>
      </c>
    </row>
    <row r="110" spans="1:21" ht="47.25">
      <c r="A110" s="61">
        <v>89</v>
      </c>
      <c r="B110" s="61" t="s">
        <v>21</v>
      </c>
      <c r="C110" s="61" t="s">
        <v>50</v>
      </c>
      <c r="D110" s="15" t="s">
        <v>536</v>
      </c>
      <c r="E110" s="45" t="s">
        <v>671</v>
      </c>
      <c r="F110" s="45" t="s">
        <v>671</v>
      </c>
      <c r="G110" s="45" t="s">
        <v>537</v>
      </c>
      <c r="H110" s="45" t="s">
        <v>537</v>
      </c>
      <c r="I110" s="45" t="s">
        <v>537</v>
      </c>
      <c r="J110" s="45" t="s">
        <v>537</v>
      </c>
      <c r="K110" s="61" t="s">
        <v>26</v>
      </c>
      <c r="L110" s="61" t="s">
        <v>27</v>
      </c>
      <c r="M110" s="133">
        <v>50000</v>
      </c>
      <c r="N110" s="133">
        <v>2</v>
      </c>
      <c r="O110" s="127">
        <f t="shared" si="1"/>
        <v>100000</v>
      </c>
      <c r="P110" s="16" t="s">
        <v>212</v>
      </c>
      <c r="Q110" s="16" t="s">
        <v>29</v>
      </c>
      <c r="R110" s="61" t="s">
        <v>30</v>
      </c>
      <c r="S110" s="16" t="s">
        <v>31</v>
      </c>
      <c r="T110" s="16" t="s">
        <v>32</v>
      </c>
      <c r="U110" s="16" t="s">
        <v>33</v>
      </c>
    </row>
    <row r="111" spans="1:21" ht="45">
      <c r="A111" s="61">
        <v>90</v>
      </c>
      <c r="B111" s="61" t="s">
        <v>21</v>
      </c>
      <c r="C111" s="61" t="s">
        <v>50</v>
      </c>
      <c r="D111" s="15" t="s">
        <v>538</v>
      </c>
      <c r="E111" s="45" t="s">
        <v>671</v>
      </c>
      <c r="F111" s="45" t="s">
        <v>671</v>
      </c>
      <c r="G111" s="45" t="s">
        <v>539</v>
      </c>
      <c r="H111" s="45" t="s">
        <v>539</v>
      </c>
      <c r="I111" s="45" t="s">
        <v>539</v>
      </c>
      <c r="J111" s="45" t="s">
        <v>539</v>
      </c>
      <c r="K111" s="61" t="s">
        <v>26</v>
      </c>
      <c r="L111" s="61" t="s">
        <v>27</v>
      </c>
      <c r="M111" s="133">
        <v>10</v>
      </c>
      <c r="N111" s="133">
        <v>480</v>
      </c>
      <c r="O111" s="127">
        <f t="shared" si="1"/>
        <v>4800</v>
      </c>
      <c r="P111" s="16" t="s">
        <v>212</v>
      </c>
      <c r="Q111" s="16" t="s">
        <v>29</v>
      </c>
      <c r="R111" s="61" t="s">
        <v>30</v>
      </c>
      <c r="S111" s="16" t="s">
        <v>31</v>
      </c>
      <c r="T111" s="16" t="s">
        <v>32</v>
      </c>
      <c r="U111" s="16" t="s">
        <v>33</v>
      </c>
    </row>
    <row r="112" spans="1:21" ht="47.25">
      <c r="A112" s="61">
        <v>91</v>
      </c>
      <c r="B112" s="61" t="s">
        <v>21</v>
      </c>
      <c r="C112" s="61" t="s">
        <v>50</v>
      </c>
      <c r="D112" s="15" t="s">
        <v>540</v>
      </c>
      <c r="E112" s="45" t="s">
        <v>671</v>
      </c>
      <c r="F112" s="45" t="s">
        <v>671</v>
      </c>
      <c r="G112" s="45" t="s">
        <v>541</v>
      </c>
      <c r="H112" s="45" t="s">
        <v>541</v>
      </c>
      <c r="I112" s="45" t="s">
        <v>541</v>
      </c>
      <c r="J112" s="45" t="s">
        <v>541</v>
      </c>
      <c r="K112" s="61" t="s">
        <v>26</v>
      </c>
      <c r="L112" s="61" t="s">
        <v>27</v>
      </c>
      <c r="M112" s="133">
        <v>10</v>
      </c>
      <c r="N112" s="133">
        <v>480</v>
      </c>
      <c r="O112" s="127">
        <f t="shared" si="1"/>
        <v>4800</v>
      </c>
      <c r="P112" s="16" t="s">
        <v>212</v>
      </c>
      <c r="Q112" s="16" t="s">
        <v>29</v>
      </c>
      <c r="R112" s="61" t="s">
        <v>30</v>
      </c>
      <c r="S112" s="16" t="s">
        <v>31</v>
      </c>
      <c r="T112" s="16" t="s">
        <v>32</v>
      </c>
      <c r="U112" s="16" t="s">
        <v>33</v>
      </c>
    </row>
    <row r="113" spans="1:21" ht="45">
      <c r="A113" s="61">
        <v>92</v>
      </c>
      <c r="B113" s="61" t="s">
        <v>21</v>
      </c>
      <c r="C113" s="61" t="s">
        <v>50</v>
      </c>
      <c r="D113" s="15" t="s">
        <v>542</v>
      </c>
      <c r="E113" s="45" t="s">
        <v>671</v>
      </c>
      <c r="F113" s="45" t="s">
        <v>671</v>
      </c>
      <c r="G113" s="45" t="s">
        <v>543</v>
      </c>
      <c r="H113" s="45" t="s">
        <v>543</v>
      </c>
      <c r="I113" s="45" t="s">
        <v>543</v>
      </c>
      <c r="J113" s="45" t="s">
        <v>543</v>
      </c>
      <c r="K113" s="61" t="s">
        <v>26</v>
      </c>
      <c r="L113" s="61" t="s">
        <v>27</v>
      </c>
      <c r="M113" s="133">
        <v>10</v>
      </c>
      <c r="N113" s="133">
        <v>480</v>
      </c>
      <c r="O113" s="127">
        <f t="shared" si="1"/>
        <v>4800</v>
      </c>
      <c r="P113" s="16" t="s">
        <v>212</v>
      </c>
      <c r="Q113" s="16" t="s">
        <v>29</v>
      </c>
      <c r="R113" s="61" t="s">
        <v>30</v>
      </c>
      <c r="S113" s="16" t="s">
        <v>31</v>
      </c>
      <c r="T113" s="16" t="s">
        <v>32</v>
      </c>
      <c r="U113" s="16" t="s">
        <v>33</v>
      </c>
    </row>
    <row r="114" spans="1:21" ht="45">
      <c r="A114" s="61">
        <v>93</v>
      </c>
      <c r="B114" s="61" t="s">
        <v>21</v>
      </c>
      <c r="C114" s="61" t="s">
        <v>50</v>
      </c>
      <c r="D114" s="15" t="s">
        <v>544</v>
      </c>
      <c r="E114" s="45" t="s">
        <v>671</v>
      </c>
      <c r="F114" s="45" t="s">
        <v>671</v>
      </c>
      <c r="G114" s="45" t="s">
        <v>545</v>
      </c>
      <c r="H114" s="45" t="s">
        <v>545</v>
      </c>
      <c r="I114" s="45" t="s">
        <v>545</v>
      </c>
      <c r="J114" s="45" t="s">
        <v>545</v>
      </c>
      <c r="K114" s="61" t="s">
        <v>26</v>
      </c>
      <c r="L114" s="61" t="s">
        <v>27</v>
      </c>
      <c r="M114" s="133">
        <v>10</v>
      </c>
      <c r="N114" s="133">
        <v>480</v>
      </c>
      <c r="O114" s="127">
        <f t="shared" si="1"/>
        <v>4800</v>
      </c>
      <c r="P114" s="16" t="s">
        <v>212</v>
      </c>
      <c r="Q114" s="16" t="s">
        <v>29</v>
      </c>
      <c r="R114" s="61" t="s">
        <v>30</v>
      </c>
      <c r="S114" s="16" t="s">
        <v>31</v>
      </c>
      <c r="T114" s="16" t="s">
        <v>32</v>
      </c>
      <c r="U114" s="16" t="s">
        <v>33</v>
      </c>
    </row>
    <row r="115" spans="1:21" ht="45">
      <c r="A115" s="61">
        <v>94</v>
      </c>
      <c r="B115" s="61" t="s">
        <v>21</v>
      </c>
      <c r="C115" s="61" t="s">
        <v>50</v>
      </c>
      <c r="D115" s="15" t="s">
        <v>546</v>
      </c>
      <c r="E115" s="45" t="s">
        <v>671</v>
      </c>
      <c r="F115" s="45" t="s">
        <v>671</v>
      </c>
      <c r="G115" s="45" t="s">
        <v>547</v>
      </c>
      <c r="H115" s="45" t="s">
        <v>547</v>
      </c>
      <c r="I115" s="45" t="s">
        <v>547</v>
      </c>
      <c r="J115" s="45" t="s">
        <v>547</v>
      </c>
      <c r="K115" s="61" t="s">
        <v>26</v>
      </c>
      <c r="L115" s="61" t="s">
        <v>27</v>
      </c>
      <c r="M115" s="133">
        <v>10</v>
      </c>
      <c r="N115" s="133">
        <v>480</v>
      </c>
      <c r="O115" s="127">
        <f t="shared" si="1"/>
        <v>4800</v>
      </c>
      <c r="P115" s="16" t="s">
        <v>212</v>
      </c>
      <c r="Q115" s="16" t="s">
        <v>29</v>
      </c>
      <c r="R115" s="61" t="s">
        <v>30</v>
      </c>
      <c r="S115" s="16" t="s">
        <v>31</v>
      </c>
      <c r="T115" s="16" t="s">
        <v>32</v>
      </c>
      <c r="U115" s="16" t="s">
        <v>33</v>
      </c>
    </row>
    <row r="116" spans="1:21" ht="63">
      <c r="A116" s="61">
        <v>95</v>
      </c>
      <c r="B116" s="61" t="s">
        <v>21</v>
      </c>
      <c r="C116" s="61" t="s">
        <v>50</v>
      </c>
      <c r="D116" s="15" t="s">
        <v>548</v>
      </c>
      <c r="E116" s="45" t="s">
        <v>671</v>
      </c>
      <c r="F116" s="45" t="s">
        <v>671</v>
      </c>
      <c r="G116" s="45" t="s">
        <v>549</v>
      </c>
      <c r="H116" s="45" t="s">
        <v>549</v>
      </c>
      <c r="I116" s="45" t="s">
        <v>549</v>
      </c>
      <c r="J116" s="45" t="s">
        <v>549</v>
      </c>
      <c r="K116" s="61" t="s">
        <v>26</v>
      </c>
      <c r="L116" s="61" t="s">
        <v>27</v>
      </c>
      <c r="M116" s="133">
        <v>10</v>
      </c>
      <c r="N116" s="133">
        <v>480</v>
      </c>
      <c r="O116" s="127">
        <f t="shared" si="1"/>
        <v>4800</v>
      </c>
      <c r="P116" s="16" t="s">
        <v>212</v>
      </c>
      <c r="Q116" s="16" t="s">
        <v>29</v>
      </c>
      <c r="R116" s="61" t="s">
        <v>30</v>
      </c>
      <c r="S116" s="16" t="s">
        <v>31</v>
      </c>
      <c r="T116" s="16" t="s">
        <v>32</v>
      </c>
      <c r="U116" s="16" t="s">
        <v>33</v>
      </c>
    </row>
    <row r="117" spans="1:21" ht="45">
      <c r="A117" s="61">
        <v>96</v>
      </c>
      <c r="B117" s="61" t="s">
        <v>21</v>
      </c>
      <c r="C117" s="61" t="s">
        <v>50</v>
      </c>
      <c r="D117" s="15" t="s">
        <v>550</v>
      </c>
      <c r="E117" s="45" t="s">
        <v>671</v>
      </c>
      <c r="F117" s="45" t="s">
        <v>671</v>
      </c>
      <c r="G117" s="45" t="s">
        <v>551</v>
      </c>
      <c r="H117" s="45" t="s">
        <v>551</v>
      </c>
      <c r="I117" s="45" t="s">
        <v>551</v>
      </c>
      <c r="J117" s="45" t="s">
        <v>551</v>
      </c>
      <c r="K117" s="61" t="s">
        <v>26</v>
      </c>
      <c r="L117" s="61" t="s">
        <v>27</v>
      </c>
      <c r="M117" s="133">
        <v>2</v>
      </c>
      <c r="N117" s="133">
        <v>480</v>
      </c>
      <c r="O117" s="127">
        <f t="shared" si="1"/>
        <v>960</v>
      </c>
      <c r="P117" s="16" t="s">
        <v>212</v>
      </c>
      <c r="Q117" s="16" t="s">
        <v>29</v>
      </c>
      <c r="R117" s="61" t="s">
        <v>30</v>
      </c>
      <c r="S117" s="16" t="s">
        <v>31</v>
      </c>
      <c r="T117" s="16" t="s">
        <v>32</v>
      </c>
      <c r="U117" s="16" t="s">
        <v>33</v>
      </c>
    </row>
    <row r="118" spans="1:21" ht="47.25">
      <c r="A118" s="61">
        <v>97</v>
      </c>
      <c r="B118" s="61" t="s">
        <v>21</v>
      </c>
      <c r="C118" s="61" t="s">
        <v>50</v>
      </c>
      <c r="D118" s="15" t="s">
        <v>552</v>
      </c>
      <c r="E118" s="45" t="s">
        <v>671</v>
      </c>
      <c r="F118" s="45" t="s">
        <v>671</v>
      </c>
      <c r="G118" s="45" t="s">
        <v>553</v>
      </c>
      <c r="H118" s="45" t="s">
        <v>553</v>
      </c>
      <c r="I118" s="45" t="s">
        <v>553</v>
      </c>
      <c r="J118" s="45" t="s">
        <v>553</v>
      </c>
      <c r="K118" s="61" t="s">
        <v>26</v>
      </c>
      <c r="L118" s="61" t="s">
        <v>27</v>
      </c>
      <c r="M118" s="133">
        <v>30</v>
      </c>
      <c r="N118" s="133">
        <v>480</v>
      </c>
      <c r="O118" s="127">
        <f t="shared" si="1"/>
        <v>14400</v>
      </c>
      <c r="P118" s="16" t="s">
        <v>212</v>
      </c>
      <c r="Q118" s="16" t="s">
        <v>29</v>
      </c>
      <c r="R118" s="61" t="s">
        <v>30</v>
      </c>
      <c r="S118" s="16" t="s">
        <v>31</v>
      </c>
      <c r="T118" s="16" t="s">
        <v>32</v>
      </c>
      <c r="U118" s="16" t="s">
        <v>33</v>
      </c>
    </row>
    <row r="119" spans="1:21" ht="45">
      <c r="A119" s="61">
        <v>98</v>
      </c>
      <c r="B119" s="61" t="s">
        <v>21</v>
      </c>
      <c r="C119" s="61" t="s">
        <v>50</v>
      </c>
      <c r="D119" s="15" t="s">
        <v>554</v>
      </c>
      <c r="E119" s="45" t="s">
        <v>555</v>
      </c>
      <c r="F119" s="45" t="s">
        <v>555</v>
      </c>
      <c r="G119" s="45" t="s">
        <v>672</v>
      </c>
      <c r="H119" s="45" t="s">
        <v>672</v>
      </c>
      <c r="I119" s="45" t="s">
        <v>555</v>
      </c>
      <c r="J119" s="45" t="s">
        <v>555</v>
      </c>
      <c r="K119" s="61" t="s">
        <v>26</v>
      </c>
      <c r="L119" s="61" t="s">
        <v>27</v>
      </c>
      <c r="M119" s="133">
        <v>2</v>
      </c>
      <c r="N119" s="133">
        <v>480</v>
      </c>
      <c r="O119" s="127">
        <f t="shared" si="1"/>
        <v>960</v>
      </c>
      <c r="P119" s="16" t="s">
        <v>212</v>
      </c>
      <c r="Q119" s="16" t="s">
        <v>29</v>
      </c>
      <c r="R119" s="61" t="s">
        <v>30</v>
      </c>
      <c r="S119" s="16" t="s">
        <v>31</v>
      </c>
      <c r="T119" s="16" t="s">
        <v>32</v>
      </c>
      <c r="U119" s="16" t="s">
        <v>33</v>
      </c>
    </row>
    <row r="120" spans="1:21" ht="45">
      <c r="A120" s="61">
        <v>99</v>
      </c>
      <c r="B120" s="61" t="s">
        <v>21</v>
      </c>
      <c r="C120" s="61" t="s">
        <v>50</v>
      </c>
      <c r="D120" s="15" t="s">
        <v>556</v>
      </c>
      <c r="E120" s="45" t="s">
        <v>555</v>
      </c>
      <c r="F120" s="45" t="s">
        <v>555</v>
      </c>
      <c r="G120" s="45" t="s">
        <v>673</v>
      </c>
      <c r="H120" s="45" t="s">
        <v>673</v>
      </c>
      <c r="I120" s="45" t="s">
        <v>555</v>
      </c>
      <c r="J120" s="45" t="s">
        <v>555</v>
      </c>
      <c r="K120" s="61" t="s">
        <v>26</v>
      </c>
      <c r="L120" s="61" t="s">
        <v>27</v>
      </c>
      <c r="M120" s="133">
        <v>2</v>
      </c>
      <c r="N120" s="133">
        <v>480</v>
      </c>
      <c r="O120" s="127">
        <f t="shared" si="1"/>
        <v>960</v>
      </c>
      <c r="P120" s="16" t="s">
        <v>212</v>
      </c>
      <c r="Q120" s="16" t="s">
        <v>29</v>
      </c>
      <c r="R120" s="61" t="s">
        <v>30</v>
      </c>
      <c r="S120" s="16" t="s">
        <v>31</v>
      </c>
      <c r="T120" s="16" t="s">
        <v>32</v>
      </c>
      <c r="U120" s="16" t="s">
        <v>33</v>
      </c>
    </row>
    <row r="121" spans="1:21" ht="47.25">
      <c r="A121" s="61">
        <v>100</v>
      </c>
      <c r="B121" s="61" t="s">
        <v>21</v>
      </c>
      <c r="C121" s="61" t="s">
        <v>50</v>
      </c>
      <c r="D121" s="15" t="s">
        <v>557</v>
      </c>
      <c r="E121" s="45" t="s">
        <v>555</v>
      </c>
      <c r="F121" s="45" t="s">
        <v>555</v>
      </c>
      <c r="G121" s="45" t="s">
        <v>674</v>
      </c>
      <c r="H121" s="45" t="s">
        <v>674</v>
      </c>
      <c r="I121" s="45" t="s">
        <v>555</v>
      </c>
      <c r="J121" s="45" t="s">
        <v>555</v>
      </c>
      <c r="K121" s="61" t="s">
        <v>26</v>
      </c>
      <c r="L121" s="61" t="s">
        <v>27</v>
      </c>
      <c r="M121" s="133">
        <v>1</v>
      </c>
      <c r="N121" s="133">
        <v>481.37</v>
      </c>
      <c r="O121" s="127">
        <f t="shared" si="1"/>
        <v>481.37</v>
      </c>
      <c r="P121" s="16" t="s">
        <v>212</v>
      </c>
      <c r="Q121" s="16" t="s">
        <v>29</v>
      </c>
      <c r="R121" s="61" t="s">
        <v>30</v>
      </c>
      <c r="S121" s="16" t="s">
        <v>31</v>
      </c>
      <c r="T121" s="16" t="s">
        <v>32</v>
      </c>
      <c r="U121" s="16" t="s">
        <v>33</v>
      </c>
    </row>
    <row r="122" spans="1:21" ht="63">
      <c r="A122" s="61">
        <v>101</v>
      </c>
      <c r="B122" s="61" t="s">
        <v>21</v>
      </c>
      <c r="C122" s="61" t="s">
        <v>50</v>
      </c>
      <c r="D122" s="15" t="s">
        <v>558</v>
      </c>
      <c r="E122" s="45" t="s">
        <v>555</v>
      </c>
      <c r="F122" s="45" t="s">
        <v>555</v>
      </c>
      <c r="G122" s="45" t="s">
        <v>675</v>
      </c>
      <c r="H122" s="45" t="s">
        <v>675</v>
      </c>
      <c r="I122" s="45" t="s">
        <v>555</v>
      </c>
      <c r="J122" s="45" t="s">
        <v>555</v>
      </c>
      <c r="K122" s="61" t="s">
        <v>26</v>
      </c>
      <c r="L122" s="61" t="s">
        <v>27</v>
      </c>
      <c r="M122" s="133">
        <v>1</v>
      </c>
      <c r="N122" s="133">
        <v>480</v>
      </c>
      <c r="O122" s="127">
        <f t="shared" si="1"/>
        <v>480</v>
      </c>
      <c r="P122" s="16" t="s">
        <v>212</v>
      </c>
      <c r="Q122" s="16" t="s">
        <v>29</v>
      </c>
      <c r="R122" s="61" t="s">
        <v>30</v>
      </c>
      <c r="S122" s="16" t="s">
        <v>31</v>
      </c>
      <c r="T122" s="16" t="s">
        <v>32</v>
      </c>
      <c r="U122" s="16" t="s">
        <v>33</v>
      </c>
    </row>
    <row r="123" spans="1:21" ht="47.25">
      <c r="A123" s="61">
        <v>102</v>
      </c>
      <c r="B123" s="61" t="s">
        <v>21</v>
      </c>
      <c r="C123" s="61" t="s">
        <v>50</v>
      </c>
      <c r="D123" s="15" t="s">
        <v>559</v>
      </c>
      <c r="E123" s="45" t="s">
        <v>555</v>
      </c>
      <c r="F123" s="45" t="s">
        <v>555</v>
      </c>
      <c r="G123" s="45" t="s">
        <v>560</v>
      </c>
      <c r="H123" s="45" t="s">
        <v>560</v>
      </c>
      <c r="I123" s="45" t="s">
        <v>560</v>
      </c>
      <c r="J123" s="45" t="s">
        <v>560</v>
      </c>
      <c r="K123" s="61" t="s">
        <v>26</v>
      </c>
      <c r="L123" s="61" t="s">
        <v>27</v>
      </c>
      <c r="M123" s="133">
        <v>10</v>
      </c>
      <c r="N123" s="133">
        <v>480</v>
      </c>
      <c r="O123" s="127">
        <f t="shared" si="1"/>
        <v>4800</v>
      </c>
      <c r="P123" s="16" t="s">
        <v>212</v>
      </c>
      <c r="Q123" s="16" t="s">
        <v>29</v>
      </c>
      <c r="R123" s="61" t="s">
        <v>30</v>
      </c>
      <c r="S123" s="16" t="s">
        <v>31</v>
      </c>
      <c r="T123" s="16" t="s">
        <v>32</v>
      </c>
      <c r="U123" s="16" t="s">
        <v>33</v>
      </c>
    </row>
    <row r="124" spans="1:21" ht="47.25">
      <c r="A124" s="61">
        <v>103</v>
      </c>
      <c r="B124" s="61" t="s">
        <v>21</v>
      </c>
      <c r="C124" s="61" t="s">
        <v>50</v>
      </c>
      <c r="D124" s="15" t="s">
        <v>561</v>
      </c>
      <c r="E124" s="45" t="s">
        <v>555</v>
      </c>
      <c r="F124" s="45" t="s">
        <v>555</v>
      </c>
      <c r="G124" s="45" t="s">
        <v>562</v>
      </c>
      <c r="H124" s="45" t="s">
        <v>562</v>
      </c>
      <c r="I124" s="45" t="s">
        <v>562</v>
      </c>
      <c r="J124" s="45" t="s">
        <v>562</v>
      </c>
      <c r="K124" s="61" t="s">
        <v>26</v>
      </c>
      <c r="L124" s="61" t="s">
        <v>27</v>
      </c>
      <c r="M124" s="133">
        <v>20</v>
      </c>
      <c r="N124" s="133">
        <v>480</v>
      </c>
      <c r="O124" s="127">
        <f t="shared" si="1"/>
        <v>9600</v>
      </c>
      <c r="P124" s="16" t="s">
        <v>212</v>
      </c>
      <c r="Q124" s="16" t="s">
        <v>29</v>
      </c>
      <c r="R124" s="61" t="s">
        <v>30</v>
      </c>
      <c r="S124" s="16" t="s">
        <v>31</v>
      </c>
      <c r="T124" s="16" t="s">
        <v>32</v>
      </c>
      <c r="U124" s="16" t="s">
        <v>33</v>
      </c>
    </row>
    <row r="125" spans="1:21" ht="45">
      <c r="A125" s="61">
        <v>104</v>
      </c>
      <c r="B125" s="61" t="s">
        <v>21</v>
      </c>
      <c r="C125" s="61" t="s">
        <v>50</v>
      </c>
      <c r="D125" s="15" t="s">
        <v>563</v>
      </c>
      <c r="E125" s="45" t="s">
        <v>555</v>
      </c>
      <c r="F125" s="45" t="s">
        <v>555</v>
      </c>
      <c r="G125" s="45" t="s">
        <v>564</v>
      </c>
      <c r="H125" s="45" t="s">
        <v>564</v>
      </c>
      <c r="I125" s="45" t="s">
        <v>564</v>
      </c>
      <c r="J125" s="45" t="s">
        <v>564</v>
      </c>
      <c r="K125" s="61" t="s">
        <v>26</v>
      </c>
      <c r="L125" s="61" t="s">
        <v>27</v>
      </c>
      <c r="M125" s="133">
        <v>30</v>
      </c>
      <c r="N125" s="133">
        <v>480</v>
      </c>
      <c r="O125" s="127">
        <f t="shared" si="1"/>
        <v>14400</v>
      </c>
      <c r="P125" s="16" t="s">
        <v>212</v>
      </c>
      <c r="Q125" s="16" t="s">
        <v>29</v>
      </c>
      <c r="R125" s="61" t="s">
        <v>30</v>
      </c>
      <c r="S125" s="16" t="s">
        <v>31</v>
      </c>
      <c r="T125" s="16" t="s">
        <v>32</v>
      </c>
      <c r="U125" s="16" t="s">
        <v>33</v>
      </c>
    </row>
    <row r="126" spans="1:21" ht="47.25">
      <c r="A126" s="61">
        <v>105</v>
      </c>
      <c r="B126" s="61" t="s">
        <v>21</v>
      </c>
      <c r="C126" s="61" t="s">
        <v>50</v>
      </c>
      <c r="D126" s="15" t="s">
        <v>565</v>
      </c>
      <c r="E126" s="45" t="s">
        <v>555</v>
      </c>
      <c r="F126" s="45" t="s">
        <v>555</v>
      </c>
      <c r="G126" s="45" t="s">
        <v>566</v>
      </c>
      <c r="H126" s="45" t="s">
        <v>566</v>
      </c>
      <c r="I126" s="45" t="s">
        <v>566</v>
      </c>
      <c r="J126" s="45" t="s">
        <v>566</v>
      </c>
      <c r="K126" s="61" t="s">
        <v>26</v>
      </c>
      <c r="L126" s="61" t="s">
        <v>27</v>
      </c>
      <c r="M126" s="133">
        <v>10</v>
      </c>
      <c r="N126" s="133">
        <v>480</v>
      </c>
      <c r="O126" s="127">
        <f t="shared" si="1"/>
        <v>4800</v>
      </c>
      <c r="P126" s="16" t="s">
        <v>212</v>
      </c>
      <c r="Q126" s="16" t="s">
        <v>29</v>
      </c>
      <c r="R126" s="61" t="s">
        <v>30</v>
      </c>
      <c r="S126" s="16" t="s">
        <v>31</v>
      </c>
      <c r="T126" s="16" t="s">
        <v>32</v>
      </c>
      <c r="U126" s="16" t="s">
        <v>33</v>
      </c>
    </row>
    <row r="127" spans="1:21" ht="47.25">
      <c r="A127" s="61">
        <v>106</v>
      </c>
      <c r="B127" s="61" t="s">
        <v>21</v>
      </c>
      <c r="C127" s="61" t="s">
        <v>50</v>
      </c>
      <c r="D127" s="15" t="s">
        <v>567</v>
      </c>
      <c r="E127" s="45" t="s">
        <v>676</v>
      </c>
      <c r="F127" s="45" t="s">
        <v>676</v>
      </c>
      <c r="G127" s="45" t="s">
        <v>568</v>
      </c>
      <c r="H127" s="45" t="s">
        <v>568</v>
      </c>
      <c r="I127" s="45" t="s">
        <v>568</v>
      </c>
      <c r="J127" s="45" t="s">
        <v>568</v>
      </c>
      <c r="K127" s="61" t="s">
        <v>26</v>
      </c>
      <c r="L127" s="61" t="s">
        <v>27</v>
      </c>
      <c r="M127" s="133">
        <v>1</v>
      </c>
      <c r="N127" s="133">
        <v>480</v>
      </c>
      <c r="O127" s="127">
        <f t="shared" si="1"/>
        <v>480</v>
      </c>
      <c r="P127" s="16" t="s">
        <v>212</v>
      </c>
      <c r="Q127" s="16" t="s">
        <v>29</v>
      </c>
      <c r="R127" s="61" t="s">
        <v>30</v>
      </c>
      <c r="S127" s="16" t="s">
        <v>31</v>
      </c>
      <c r="T127" s="16" t="s">
        <v>32</v>
      </c>
      <c r="U127" s="16" t="s">
        <v>33</v>
      </c>
    </row>
    <row r="128" spans="1:21" ht="63">
      <c r="A128" s="61">
        <v>107</v>
      </c>
      <c r="B128" s="61" t="s">
        <v>21</v>
      </c>
      <c r="C128" s="61" t="s">
        <v>50</v>
      </c>
      <c r="D128" s="15" t="s">
        <v>569</v>
      </c>
      <c r="E128" s="45" t="s">
        <v>676</v>
      </c>
      <c r="F128" s="45" t="s">
        <v>676</v>
      </c>
      <c r="G128" s="45" t="s">
        <v>570</v>
      </c>
      <c r="H128" s="45" t="s">
        <v>570</v>
      </c>
      <c r="I128" s="45" t="s">
        <v>570</v>
      </c>
      <c r="J128" s="45" t="s">
        <v>570</v>
      </c>
      <c r="K128" s="61" t="s">
        <v>26</v>
      </c>
      <c r="L128" s="61" t="s">
        <v>27</v>
      </c>
      <c r="M128" s="133">
        <v>3</v>
      </c>
      <c r="N128" s="133">
        <v>480</v>
      </c>
      <c r="O128" s="127">
        <f t="shared" si="1"/>
        <v>1440</v>
      </c>
      <c r="P128" s="16" t="s">
        <v>212</v>
      </c>
      <c r="Q128" s="16" t="s">
        <v>29</v>
      </c>
      <c r="R128" s="61" t="s">
        <v>30</v>
      </c>
      <c r="S128" s="16" t="s">
        <v>31</v>
      </c>
      <c r="T128" s="16" t="s">
        <v>32</v>
      </c>
      <c r="U128" s="16" t="s">
        <v>33</v>
      </c>
    </row>
    <row r="129" spans="1:21" ht="63">
      <c r="A129" s="61">
        <v>108</v>
      </c>
      <c r="B129" s="61" t="s">
        <v>21</v>
      </c>
      <c r="C129" s="61" t="s">
        <v>50</v>
      </c>
      <c r="D129" s="15" t="s">
        <v>492</v>
      </c>
      <c r="E129" s="45" t="s">
        <v>671</v>
      </c>
      <c r="F129" s="45" t="s">
        <v>671</v>
      </c>
      <c r="G129" s="45" t="s">
        <v>493</v>
      </c>
      <c r="H129" s="45" t="s">
        <v>493</v>
      </c>
      <c r="I129" s="45" t="s">
        <v>493</v>
      </c>
      <c r="J129" s="45" t="s">
        <v>493</v>
      </c>
      <c r="K129" s="61" t="s">
        <v>26</v>
      </c>
      <c r="L129" s="61" t="s">
        <v>27</v>
      </c>
      <c r="M129" s="133">
        <v>50000</v>
      </c>
      <c r="N129" s="133">
        <v>4.2</v>
      </c>
      <c r="O129" s="127">
        <f t="shared" si="1"/>
        <v>210000</v>
      </c>
      <c r="P129" s="16" t="s">
        <v>212</v>
      </c>
      <c r="Q129" s="16" t="s">
        <v>29</v>
      </c>
      <c r="R129" s="61" t="s">
        <v>30</v>
      </c>
      <c r="S129" s="16" t="s">
        <v>31</v>
      </c>
      <c r="T129" s="16" t="s">
        <v>32</v>
      </c>
      <c r="U129" s="16" t="s">
        <v>33</v>
      </c>
    </row>
    <row r="130" spans="1:21" ht="47.25">
      <c r="A130" s="61">
        <v>109</v>
      </c>
      <c r="B130" s="61" t="s">
        <v>21</v>
      </c>
      <c r="C130" s="61" t="s">
        <v>50</v>
      </c>
      <c r="D130" s="15" t="s">
        <v>571</v>
      </c>
      <c r="E130" s="45" t="s">
        <v>677</v>
      </c>
      <c r="F130" s="45" t="s">
        <v>677</v>
      </c>
      <c r="G130" s="45" t="s">
        <v>572</v>
      </c>
      <c r="H130" s="45" t="s">
        <v>572</v>
      </c>
      <c r="I130" s="45" t="s">
        <v>572</v>
      </c>
      <c r="J130" s="45" t="s">
        <v>572</v>
      </c>
      <c r="K130" s="61" t="s">
        <v>26</v>
      </c>
      <c r="L130" s="61" t="s">
        <v>27</v>
      </c>
      <c r="M130" s="133">
        <v>5</v>
      </c>
      <c r="N130" s="133">
        <v>480</v>
      </c>
      <c r="O130" s="127">
        <f t="shared" si="1"/>
        <v>2400</v>
      </c>
      <c r="P130" s="16" t="s">
        <v>212</v>
      </c>
      <c r="Q130" s="16" t="s">
        <v>29</v>
      </c>
      <c r="R130" s="61" t="s">
        <v>30</v>
      </c>
      <c r="S130" s="16" t="s">
        <v>31</v>
      </c>
      <c r="T130" s="16" t="s">
        <v>32</v>
      </c>
      <c r="U130" s="16" t="s">
        <v>33</v>
      </c>
    </row>
    <row r="131" spans="1:21" ht="47.25">
      <c r="A131" s="61">
        <v>110</v>
      </c>
      <c r="B131" s="61" t="s">
        <v>21</v>
      </c>
      <c r="C131" s="61" t="s">
        <v>50</v>
      </c>
      <c r="D131" s="15" t="s">
        <v>573</v>
      </c>
      <c r="E131" s="45" t="s">
        <v>678</v>
      </c>
      <c r="F131" s="45" t="s">
        <v>678</v>
      </c>
      <c r="G131" s="45" t="s">
        <v>574</v>
      </c>
      <c r="H131" s="45" t="s">
        <v>574</v>
      </c>
      <c r="I131" s="45" t="s">
        <v>574</v>
      </c>
      <c r="J131" s="45" t="s">
        <v>574</v>
      </c>
      <c r="K131" s="61" t="s">
        <v>26</v>
      </c>
      <c r="L131" s="61" t="s">
        <v>27</v>
      </c>
      <c r="M131" s="133">
        <v>10</v>
      </c>
      <c r="N131" s="133">
        <v>480</v>
      </c>
      <c r="O131" s="127">
        <f t="shared" si="1"/>
        <v>4800</v>
      </c>
      <c r="P131" s="16" t="s">
        <v>212</v>
      </c>
      <c r="Q131" s="16" t="s">
        <v>29</v>
      </c>
      <c r="R131" s="61" t="s">
        <v>30</v>
      </c>
      <c r="S131" s="16" t="s">
        <v>31</v>
      </c>
      <c r="T131" s="16" t="s">
        <v>32</v>
      </c>
      <c r="U131" s="16" t="s">
        <v>33</v>
      </c>
    </row>
    <row r="132" spans="1:21" ht="78.75">
      <c r="A132" s="61">
        <v>111</v>
      </c>
      <c r="B132" s="61" t="s">
        <v>21</v>
      </c>
      <c r="C132" s="61" t="s">
        <v>50</v>
      </c>
      <c r="D132" s="15" t="s">
        <v>575</v>
      </c>
      <c r="E132" s="45" t="s">
        <v>677</v>
      </c>
      <c r="F132" s="45" t="s">
        <v>677</v>
      </c>
      <c r="G132" s="45" t="s">
        <v>576</v>
      </c>
      <c r="H132" s="45" t="s">
        <v>576</v>
      </c>
      <c r="I132" s="45" t="s">
        <v>576</v>
      </c>
      <c r="J132" s="45" t="s">
        <v>576</v>
      </c>
      <c r="K132" s="61" t="s">
        <v>26</v>
      </c>
      <c r="L132" s="61" t="s">
        <v>27</v>
      </c>
      <c r="M132" s="133">
        <v>10</v>
      </c>
      <c r="N132" s="133">
        <v>480</v>
      </c>
      <c r="O132" s="127">
        <f t="shared" si="1"/>
        <v>4800</v>
      </c>
      <c r="P132" s="16" t="s">
        <v>212</v>
      </c>
      <c r="Q132" s="16" t="s">
        <v>29</v>
      </c>
      <c r="R132" s="61" t="s">
        <v>30</v>
      </c>
      <c r="S132" s="16" t="s">
        <v>31</v>
      </c>
      <c r="T132" s="16" t="s">
        <v>32</v>
      </c>
      <c r="U132" s="16" t="s">
        <v>33</v>
      </c>
    </row>
    <row r="133" spans="1:21" ht="47.25">
      <c r="A133" s="61">
        <v>112</v>
      </c>
      <c r="B133" s="61" t="s">
        <v>21</v>
      </c>
      <c r="C133" s="61" t="s">
        <v>50</v>
      </c>
      <c r="D133" s="15" t="s">
        <v>577</v>
      </c>
      <c r="E133" s="45" t="s">
        <v>198</v>
      </c>
      <c r="F133" s="45" t="s">
        <v>198</v>
      </c>
      <c r="G133" s="45" t="s">
        <v>578</v>
      </c>
      <c r="H133" s="45" t="s">
        <v>578</v>
      </c>
      <c r="I133" s="45" t="s">
        <v>578</v>
      </c>
      <c r="J133" s="45" t="s">
        <v>578</v>
      </c>
      <c r="K133" s="61" t="s">
        <v>26</v>
      </c>
      <c r="L133" s="61" t="s">
        <v>27</v>
      </c>
      <c r="M133" s="133">
        <v>10</v>
      </c>
      <c r="N133" s="133">
        <v>480</v>
      </c>
      <c r="O133" s="127">
        <f t="shared" si="1"/>
        <v>4800</v>
      </c>
      <c r="P133" s="16" t="s">
        <v>212</v>
      </c>
      <c r="Q133" s="16" t="s">
        <v>29</v>
      </c>
      <c r="R133" s="61" t="s">
        <v>30</v>
      </c>
      <c r="S133" s="16" t="s">
        <v>31</v>
      </c>
      <c r="T133" s="16" t="s">
        <v>32</v>
      </c>
      <c r="U133" s="16" t="s">
        <v>33</v>
      </c>
    </row>
    <row r="134" spans="1:21" ht="45">
      <c r="A134" s="61">
        <v>113</v>
      </c>
      <c r="B134" s="61" t="s">
        <v>21</v>
      </c>
      <c r="C134" s="61" t="s">
        <v>50</v>
      </c>
      <c r="D134" s="15" t="s">
        <v>579</v>
      </c>
      <c r="E134" s="45" t="s">
        <v>198</v>
      </c>
      <c r="F134" s="45" t="s">
        <v>198</v>
      </c>
      <c r="G134" s="45" t="s">
        <v>580</v>
      </c>
      <c r="H134" s="45" t="s">
        <v>580</v>
      </c>
      <c r="I134" s="45" t="s">
        <v>580</v>
      </c>
      <c r="J134" s="45" t="s">
        <v>580</v>
      </c>
      <c r="K134" s="61" t="s">
        <v>26</v>
      </c>
      <c r="L134" s="61" t="s">
        <v>27</v>
      </c>
      <c r="M134" s="133">
        <v>10</v>
      </c>
      <c r="N134" s="133">
        <v>480</v>
      </c>
      <c r="O134" s="127">
        <f t="shared" si="1"/>
        <v>4800</v>
      </c>
      <c r="P134" s="16" t="s">
        <v>212</v>
      </c>
      <c r="Q134" s="16" t="s">
        <v>29</v>
      </c>
      <c r="R134" s="61" t="s">
        <v>30</v>
      </c>
      <c r="S134" s="16" t="s">
        <v>31</v>
      </c>
      <c r="T134" s="16" t="s">
        <v>32</v>
      </c>
      <c r="U134" s="16" t="s">
        <v>33</v>
      </c>
    </row>
    <row r="135" spans="1:21" ht="47.25">
      <c r="A135" s="61">
        <v>114</v>
      </c>
      <c r="B135" s="61" t="s">
        <v>21</v>
      </c>
      <c r="C135" s="61" t="s">
        <v>50</v>
      </c>
      <c r="D135" s="15" t="s">
        <v>581</v>
      </c>
      <c r="E135" s="45" t="s">
        <v>198</v>
      </c>
      <c r="F135" s="45" t="s">
        <v>198</v>
      </c>
      <c r="G135" s="49" t="s">
        <v>582</v>
      </c>
      <c r="H135" s="49" t="s">
        <v>582</v>
      </c>
      <c r="I135" s="45" t="s">
        <v>582</v>
      </c>
      <c r="J135" s="45" t="s">
        <v>582</v>
      </c>
      <c r="K135" s="61" t="s">
        <v>26</v>
      </c>
      <c r="L135" s="61" t="s">
        <v>27</v>
      </c>
      <c r="M135" s="133">
        <v>2</v>
      </c>
      <c r="N135" s="133">
        <v>480</v>
      </c>
      <c r="O135" s="127">
        <f t="shared" si="1"/>
        <v>960</v>
      </c>
      <c r="P135" s="16" t="s">
        <v>212</v>
      </c>
      <c r="Q135" s="16" t="s">
        <v>29</v>
      </c>
      <c r="R135" s="61" t="s">
        <v>30</v>
      </c>
      <c r="S135" s="16" t="s">
        <v>31</v>
      </c>
      <c r="T135" s="16" t="s">
        <v>32</v>
      </c>
      <c r="U135" s="16" t="s">
        <v>33</v>
      </c>
    </row>
    <row r="136" spans="1:21" ht="47.25">
      <c r="A136" s="61">
        <v>115</v>
      </c>
      <c r="B136" s="61" t="s">
        <v>21</v>
      </c>
      <c r="C136" s="61" t="s">
        <v>50</v>
      </c>
      <c r="D136" s="15" t="s">
        <v>583</v>
      </c>
      <c r="E136" s="45" t="s">
        <v>671</v>
      </c>
      <c r="F136" s="45" t="s">
        <v>671</v>
      </c>
      <c r="G136" s="45" t="s">
        <v>584</v>
      </c>
      <c r="H136" s="45" t="s">
        <v>584</v>
      </c>
      <c r="I136" s="45" t="s">
        <v>584</v>
      </c>
      <c r="J136" s="45" t="s">
        <v>584</v>
      </c>
      <c r="K136" s="61" t="s">
        <v>26</v>
      </c>
      <c r="L136" s="61" t="s">
        <v>27</v>
      </c>
      <c r="M136" s="133">
        <v>2</v>
      </c>
      <c r="N136" s="133">
        <v>480</v>
      </c>
      <c r="O136" s="127">
        <f t="shared" si="1"/>
        <v>960</v>
      </c>
      <c r="P136" s="16" t="s">
        <v>212</v>
      </c>
      <c r="Q136" s="16" t="s">
        <v>29</v>
      </c>
      <c r="R136" s="61" t="s">
        <v>30</v>
      </c>
      <c r="S136" s="16" t="s">
        <v>31</v>
      </c>
      <c r="T136" s="16" t="s">
        <v>32</v>
      </c>
      <c r="U136" s="16" t="s">
        <v>33</v>
      </c>
    </row>
    <row r="137" spans="1:21" ht="47.25">
      <c r="A137" s="61">
        <v>116</v>
      </c>
      <c r="B137" s="61" t="s">
        <v>21</v>
      </c>
      <c r="C137" s="61" t="s">
        <v>50</v>
      </c>
      <c r="D137" s="15" t="s">
        <v>585</v>
      </c>
      <c r="E137" s="45" t="s">
        <v>668</v>
      </c>
      <c r="F137" s="45" t="s">
        <v>668</v>
      </c>
      <c r="G137" s="45" t="s">
        <v>586</v>
      </c>
      <c r="H137" s="45" t="s">
        <v>586</v>
      </c>
      <c r="I137" s="45" t="s">
        <v>586</v>
      </c>
      <c r="J137" s="45" t="s">
        <v>586</v>
      </c>
      <c r="K137" s="61" t="s">
        <v>26</v>
      </c>
      <c r="L137" s="61" t="s">
        <v>27</v>
      </c>
      <c r="M137" s="133">
        <v>1000</v>
      </c>
      <c r="N137" s="133">
        <v>46</v>
      </c>
      <c r="O137" s="127">
        <f t="shared" si="1"/>
        <v>46000</v>
      </c>
      <c r="P137" s="16" t="s">
        <v>212</v>
      </c>
      <c r="Q137" s="16" t="s">
        <v>29</v>
      </c>
      <c r="R137" s="61" t="s">
        <v>30</v>
      </c>
      <c r="S137" s="16" t="s">
        <v>31</v>
      </c>
      <c r="T137" s="16" t="s">
        <v>32</v>
      </c>
      <c r="U137" s="16" t="s">
        <v>33</v>
      </c>
    </row>
    <row r="138" spans="1:21" ht="47.25">
      <c r="A138" s="61">
        <v>117</v>
      </c>
      <c r="B138" s="61" t="s">
        <v>21</v>
      </c>
      <c r="C138" s="61" t="s">
        <v>50</v>
      </c>
      <c r="D138" s="15" t="s">
        <v>587</v>
      </c>
      <c r="E138" s="45" t="s">
        <v>668</v>
      </c>
      <c r="F138" s="45" t="s">
        <v>668</v>
      </c>
      <c r="G138" s="45" t="s">
        <v>588</v>
      </c>
      <c r="H138" s="45" t="s">
        <v>588</v>
      </c>
      <c r="I138" s="45" t="s">
        <v>588</v>
      </c>
      <c r="J138" s="45" t="s">
        <v>588</v>
      </c>
      <c r="K138" s="61" t="s">
        <v>26</v>
      </c>
      <c r="L138" s="61" t="s">
        <v>27</v>
      </c>
      <c r="M138" s="133">
        <v>1000</v>
      </c>
      <c r="N138" s="133">
        <v>60</v>
      </c>
      <c r="O138" s="127">
        <f t="shared" si="1"/>
        <v>60000</v>
      </c>
      <c r="P138" s="16" t="s">
        <v>212</v>
      </c>
      <c r="Q138" s="16" t="s">
        <v>29</v>
      </c>
      <c r="R138" s="61" t="s">
        <v>30</v>
      </c>
      <c r="S138" s="16" t="s">
        <v>31</v>
      </c>
      <c r="T138" s="16" t="s">
        <v>32</v>
      </c>
      <c r="U138" s="16" t="s">
        <v>33</v>
      </c>
    </row>
    <row r="139" spans="1:21" ht="82.5" customHeight="1">
      <c r="A139" s="61">
        <v>118</v>
      </c>
      <c r="B139" s="61" t="s">
        <v>21</v>
      </c>
      <c r="C139" s="61" t="s">
        <v>50</v>
      </c>
      <c r="D139" s="15" t="s">
        <v>589</v>
      </c>
      <c r="E139" s="45" t="s">
        <v>677</v>
      </c>
      <c r="F139" s="45" t="s">
        <v>677</v>
      </c>
      <c r="G139" s="45" t="s">
        <v>590</v>
      </c>
      <c r="H139" s="45" t="s">
        <v>590</v>
      </c>
      <c r="I139" s="45" t="s">
        <v>590</v>
      </c>
      <c r="J139" s="45" t="s">
        <v>590</v>
      </c>
      <c r="K139" s="61" t="s">
        <v>26</v>
      </c>
      <c r="L139" s="61" t="s">
        <v>27</v>
      </c>
      <c r="M139" s="133">
        <v>10</v>
      </c>
      <c r="N139" s="133">
        <v>480</v>
      </c>
      <c r="O139" s="127">
        <f t="shared" si="1"/>
        <v>4800</v>
      </c>
      <c r="P139" s="16" t="s">
        <v>212</v>
      </c>
      <c r="Q139" s="16" t="s">
        <v>29</v>
      </c>
      <c r="R139" s="61" t="s">
        <v>30</v>
      </c>
      <c r="S139" s="16" t="s">
        <v>31</v>
      </c>
      <c r="T139" s="16" t="s">
        <v>32</v>
      </c>
      <c r="U139" s="16" t="s">
        <v>33</v>
      </c>
    </row>
    <row r="140" spans="1:21" ht="48.75" customHeight="1">
      <c r="A140" s="61">
        <v>119</v>
      </c>
      <c r="B140" s="61" t="s">
        <v>21</v>
      </c>
      <c r="C140" s="61" t="s">
        <v>50</v>
      </c>
      <c r="D140" s="15" t="s">
        <v>591</v>
      </c>
      <c r="E140" s="45" t="s">
        <v>679</v>
      </c>
      <c r="F140" s="45" t="s">
        <v>679</v>
      </c>
      <c r="G140" s="45" t="s">
        <v>592</v>
      </c>
      <c r="H140" s="45" t="s">
        <v>592</v>
      </c>
      <c r="I140" s="45" t="s">
        <v>592</v>
      </c>
      <c r="J140" s="45" t="s">
        <v>592</v>
      </c>
      <c r="K140" s="61" t="s">
        <v>26</v>
      </c>
      <c r="L140" s="61" t="s">
        <v>27</v>
      </c>
      <c r="M140" s="134">
        <v>50</v>
      </c>
      <c r="N140" s="134">
        <v>550</v>
      </c>
      <c r="O140" s="127">
        <f t="shared" si="1"/>
        <v>27500</v>
      </c>
      <c r="P140" s="16" t="s">
        <v>593</v>
      </c>
      <c r="Q140" s="16" t="s">
        <v>29</v>
      </c>
      <c r="R140" s="61" t="s">
        <v>30</v>
      </c>
      <c r="S140" s="16" t="s">
        <v>31</v>
      </c>
      <c r="T140" s="16" t="s">
        <v>32</v>
      </c>
      <c r="U140" s="16" t="s">
        <v>33</v>
      </c>
    </row>
    <row r="141" spans="1:21" ht="56.25" customHeight="1">
      <c r="A141" s="61">
        <v>120</v>
      </c>
      <c r="B141" s="61" t="s">
        <v>21</v>
      </c>
      <c r="C141" s="61" t="s">
        <v>50</v>
      </c>
      <c r="D141" s="15" t="s">
        <v>594</v>
      </c>
      <c r="E141" s="45" t="s">
        <v>679</v>
      </c>
      <c r="F141" s="45" t="s">
        <v>679</v>
      </c>
      <c r="G141" s="45" t="s">
        <v>595</v>
      </c>
      <c r="H141" s="45" t="s">
        <v>595</v>
      </c>
      <c r="I141" s="45" t="s">
        <v>595</v>
      </c>
      <c r="J141" s="45" t="s">
        <v>595</v>
      </c>
      <c r="K141" s="61" t="s">
        <v>26</v>
      </c>
      <c r="L141" s="61" t="s">
        <v>27</v>
      </c>
      <c r="M141" s="134">
        <v>200</v>
      </c>
      <c r="N141" s="134">
        <v>600</v>
      </c>
      <c r="O141" s="127">
        <f t="shared" si="1"/>
        <v>120000</v>
      </c>
      <c r="P141" s="16" t="s">
        <v>593</v>
      </c>
      <c r="Q141" s="16" t="s">
        <v>29</v>
      </c>
      <c r="R141" s="61" t="s">
        <v>30</v>
      </c>
      <c r="S141" s="16" t="s">
        <v>31</v>
      </c>
      <c r="T141" s="16" t="s">
        <v>32</v>
      </c>
      <c r="U141" s="16" t="s">
        <v>33</v>
      </c>
    </row>
    <row r="142" spans="1:21" ht="199.5" customHeight="1">
      <c r="A142" s="61">
        <v>121</v>
      </c>
      <c r="B142" s="61" t="s">
        <v>21</v>
      </c>
      <c r="C142" s="61" t="s">
        <v>22</v>
      </c>
      <c r="D142" s="125" t="s">
        <v>596</v>
      </c>
      <c r="E142" s="45" t="s">
        <v>680</v>
      </c>
      <c r="F142" s="45" t="s">
        <v>680</v>
      </c>
      <c r="G142" s="45" t="s">
        <v>681</v>
      </c>
      <c r="H142" s="45" t="s">
        <v>681</v>
      </c>
      <c r="I142" s="45" t="s">
        <v>597</v>
      </c>
      <c r="J142" s="45" t="s">
        <v>597</v>
      </c>
      <c r="K142" s="61" t="s">
        <v>26</v>
      </c>
      <c r="L142" s="61" t="s">
        <v>27</v>
      </c>
      <c r="M142" s="126">
        <v>1</v>
      </c>
      <c r="N142" s="126">
        <v>212100</v>
      </c>
      <c r="O142" s="127">
        <f t="shared" si="1"/>
        <v>212100</v>
      </c>
      <c r="P142" s="16" t="s">
        <v>212</v>
      </c>
      <c r="Q142" s="16" t="s">
        <v>29</v>
      </c>
      <c r="R142" s="61" t="s">
        <v>30</v>
      </c>
      <c r="S142" s="16" t="s">
        <v>31</v>
      </c>
      <c r="T142" s="16" t="s">
        <v>32</v>
      </c>
      <c r="U142" s="16" t="s">
        <v>33</v>
      </c>
    </row>
    <row r="143" spans="1:21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</row>
    <row r="146" spans="1:22" s="106" customFormat="1" ht="23.25">
      <c r="A146" s="156" t="s">
        <v>250</v>
      </c>
      <c r="B146" s="156"/>
      <c r="C146" s="156"/>
      <c r="D146" s="156"/>
      <c r="E146" s="156"/>
      <c r="F146" s="156"/>
      <c r="G146" s="156"/>
      <c r="H146" s="98"/>
      <c r="I146" s="99"/>
      <c r="J146" s="100"/>
      <c r="K146" s="101"/>
      <c r="L146" s="101"/>
      <c r="M146" s="101"/>
      <c r="N146" s="102"/>
      <c r="O146" s="102"/>
      <c r="P146" s="103"/>
      <c r="Q146" s="104"/>
      <c r="R146" s="104"/>
      <c r="S146" s="98"/>
      <c r="T146" s="98"/>
      <c r="U146" s="98"/>
      <c r="V146" s="105"/>
    </row>
    <row r="147" spans="1:22" s="106" customFormat="1" ht="23.25">
      <c r="A147" s="157" t="s">
        <v>251</v>
      </c>
      <c r="B147" s="157"/>
      <c r="C147" s="157"/>
      <c r="D147" s="157"/>
      <c r="E147" s="157"/>
      <c r="F147" s="157"/>
      <c r="G147" s="157"/>
      <c r="H147" s="98"/>
      <c r="I147" s="99"/>
      <c r="J147" s="100"/>
      <c r="K147" s="101"/>
      <c r="L147" s="101"/>
      <c r="M147" s="101"/>
      <c r="N147" s="102"/>
      <c r="O147" s="102"/>
      <c r="P147" s="103"/>
      <c r="Q147" s="104"/>
      <c r="R147" s="104"/>
      <c r="S147" s="98"/>
      <c r="T147" s="98"/>
      <c r="U147" s="98"/>
      <c r="V147" s="105"/>
    </row>
  </sheetData>
  <mergeCells count="33">
    <mergeCell ref="A146:G146"/>
    <mergeCell ref="A147:G147"/>
    <mergeCell ref="D15:E15"/>
    <mergeCell ref="B16:C16"/>
    <mergeCell ref="D16:E16"/>
    <mergeCell ref="A13:A15"/>
    <mergeCell ref="B13:V13"/>
    <mergeCell ref="B15:C15"/>
    <mergeCell ref="U19:U20"/>
    <mergeCell ref="P19:P20"/>
    <mergeCell ref="Q19:Q20"/>
    <mergeCell ref="R19:R20"/>
    <mergeCell ref="S19:S20"/>
    <mergeCell ref="T19:T20"/>
    <mergeCell ref="O19:O20"/>
    <mergeCell ref="M19:M20"/>
    <mergeCell ref="P1:U1"/>
    <mergeCell ref="N3:U3"/>
    <mergeCell ref="Q5:U5"/>
    <mergeCell ref="A9:V9"/>
    <mergeCell ref="A11:V11"/>
    <mergeCell ref="N19:N20"/>
    <mergeCell ref="F19:F20"/>
    <mergeCell ref="G19:G20"/>
    <mergeCell ref="H19:H20"/>
    <mergeCell ref="I19:I20"/>
    <mergeCell ref="J19:J20"/>
    <mergeCell ref="K19:L20"/>
    <mergeCell ref="A19:A20"/>
    <mergeCell ref="B19:B20"/>
    <mergeCell ref="C19:C20"/>
    <mergeCell ref="D19:D20"/>
    <mergeCell ref="E19:E20"/>
  </mergeCells>
  <dataValidations count="16">
    <dataValidation type="list" allowBlank="1" showInputMessage="1" showErrorMessage="1" sqref="P22:P142 V146:V147">
      <formula1>Месяц</formula1>
    </dataValidation>
    <dataValidation type="list" allowBlank="1" showInputMessage="1" showErrorMessage="1" sqref="S22:S142">
      <formula1>КАТО</formula1>
    </dataValidation>
    <dataValidation allowBlank="1" showInputMessage="1" showErrorMessage="1" prompt="Введите срок поставки" sqref="R22:R46 R48:R142"/>
    <dataValidation type="list" allowBlank="1" showInputMessage="1" showErrorMessage="1" sqref="K22:K142 P146:P147">
      <formula1>Способ</formula1>
    </dataValidation>
    <dataValidation type="list" allowBlank="1" showInputMessage="1" showErrorMessage="1" prompt="Выберите обоснование применения государственных закупок" sqref="L22:L142">
      <formula1>Обоснование</formula1>
    </dataValidation>
    <dataValidation allowBlank="1" showInputMessage="1" showErrorMessage="1" prompt="Характеристика на государственном языке заполняется автоматически в соответствии с КТРУ" sqref="G22:G27 H35:H36 H31:H33 G30:G36 G38:H42 G48:H49 G51 H54:H57 H60:H66 G54:G67 G69:H69 G135:H135 G142 L146:L147"/>
    <dataValidation allowBlank="1" showInputMessage="1" showErrorMessage="1" prompt="Наименование на русском языке заполняется автоматически в соответствии с КТРУ" sqref="F22:F27 G29:H29 F29:F31 F34 F36 F42 F49 F56:F57 F64:F65 F67 F142 K146:K147"/>
    <dataValidation type="list" allowBlank="1" showInputMessage="1" showErrorMessage="1" sqref="C22:C142">
      <formula1>ВидПредмета</formula1>
    </dataValidation>
    <dataValidation allowBlank="1" showInputMessage="1" showErrorMessage="1" prompt="Характеристика на русском языке заполняется автоматически в соответствии с КТРУ" sqref="I70:J139 H22:H27 H30 H34 H51 H58:H59 H67 H142:J142 M146:M147"/>
    <dataValidation allowBlank="1" showInputMessage="1" showErrorMessage="1" prompt="Введите дополнительную характеристику на государственном языке" sqref="I65:J69 I140:J141 J50:J51 I53:J63 J29:J48 I22:I51 J22:J27 N146:O147"/>
    <dataValidation type="list" allowBlank="1" showInputMessage="1" showErrorMessage="1" sqref="B22:B142">
      <formula1>Тип_пункта</formula1>
    </dataValidation>
    <dataValidation type="list" allowBlank="1" showInputMessage="1" showErrorMessage="1" error="Необходимо выбрать год согласно выпадающего списка" sqref="E17">
      <formula1>Год</formula1>
    </dataValidation>
    <dataValidation type="textLength" operator="equal" allowBlank="1" showInputMessage="1" showErrorMessage="1" error="Количество символов должно быть 7" sqref="B17">
      <formula1>7</formula1>
    </dataValidation>
    <dataValidation type="decimal" operator="greaterThan" allowBlank="1" showInputMessage="1" showErrorMessage="1" prompt="Введите утвержденную сумму на первый год трехлетнего периода" sqref="S146:S147">
      <formula1>0</formula1>
    </dataValidation>
    <dataValidation type="decimal" operator="greaterThan" allowBlank="1" showInputMessage="1" showErrorMessage="1" prompt="Введите прогнозируемую сумму на третий год" sqref="U146:U147">
      <formula1>0</formula1>
    </dataValidation>
    <dataValidation type="list" allowBlank="1" showInputMessage="1" showErrorMessage="1" sqref="H146:H147">
      <formula1>а</formula1>
    </dataValidation>
  </dataValidations>
  <pageMargins left="0.19" right="0.19" top="0.19" bottom="0.18" header="0.17" footer="0.17"/>
  <pageSetup paperSize="9" scale="4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Загрузка 3</vt:lpstr>
      <vt:lpstr>Загрузка 2</vt:lpstr>
      <vt:lpstr>Загрузка 1</vt:lpstr>
      <vt:lpstr>'Загрузка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2016-03-11T05:15:41Z</dcterms:modified>
</cp:coreProperties>
</file>